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128" windowHeight="7320" activeTab="1"/>
  </bookViews>
  <sheets>
    <sheet name="祥安11月 (葷)" sheetId="1" r:id="rId1"/>
    <sheet name="祥安11月(素)" sheetId="2" r:id="rId2"/>
  </sheets>
  <definedNames>
    <definedName name="_xlnm.Print_Area" localSheetId="0">'祥安11月 (葷)'!$A$1:$O$35</definedName>
    <definedName name="_xlnm.Print_Area" localSheetId="1">'祥安11月(素)'!$A$1:$O$35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洋蔥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豆腐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鮮香菇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杏鮑菇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洋蔥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豆腐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鮮香菇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杏鮑菇</t>
        </r>
      </text>
    </comment>
  </commentList>
</comments>
</file>

<file path=xl/sharedStrings.xml><?xml version="1.0" encoding="utf-8"?>
<sst xmlns="http://schemas.openxmlformats.org/spreadsheetml/2006/main" count="318" uniqueCount="211">
  <si>
    <t>104年11月份 祥安國小菜單(葷)</t>
  </si>
  <si>
    <t>日期</t>
  </si>
  <si>
    <t>星期</t>
  </si>
  <si>
    <t>主食</t>
  </si>
  <si>
    <t>主菜</t>
  </si>
  <si>
    <t>副菜</t>
  </si>
  <si>
    <t>青菜</t>
  </si>
  <si>
    <t>湯品</t>
  </si>
  <si>
    <t>餐點</t>
  </si>
  <si>
    <t>全穀根莖類</t>
  </si>
  <si>
    <t>豆魚肉蛋類</t>
  </si>
  <si>
    <t>蔬菜類</t>
  </si>
  <si>
    <t>水果類</t>
  </si>
  <si>
    <t>奶類</t>
  </si>
  <si>
    <t>油脂堅果種子類</t>
  </si>
  <si>
    <t>熱量(kcal)</t>
  </si>
  <si>
    <t>一</t>
  </si>
  <si>
    <t>芝麻飯</t>
  </si>
  <si>
    <t>蜜汁雞丁</t>
  </si>
  <si>
    <t>肉絲海芽高麗菜</t>
  </si>
  <si>
    <t>吉園圃</t>
  </si>
  <si>
    <t>冬瓜蛤蜊湯</t>
  </si>
  <si>
    <t>水果</t>
  </si>
  <si>
    <t>二</t>
  </si>
  <si>
    <t>糙米飯</t>
  </si>
  <si>
    <t>香酥柳葉魚</t>
  </si>
  <si>
    <t>蛋酥白菜滷</t>
  </si>
  <si>
    <t>有機蔬菜</t>
  </si>
  <si>
    <t>青木瓜大骨湯</t>
  </si>
  <si>
    <t>三</t>
  </si>
  <si>
    <t>特餐</t>
  </si>
  <si>
    <t>咖哩炒飯+香滷雞翅+蝦香扁蒲湯</t>
  </si>
  <si>
    <t>乳品</t>
  </si>
  <si>
    <t>四</t>
  </si>
  <si>
    <t>五穀飯</t>
  </si>
  <si>
    <t>日式肉片</t>
  </si>
  <si>
    <t>紅蔘炒蛋</t>
  </si>
  <si>
    <t>冬瓜山粉圓</t>
  </si>
  <si>
    <t>五</t>
  </si>
  <si>
    <t>香Q米飯</t>
  </si>
  <si>
    <t>薑母鴨</t>
  </si>
  <si>
    <t>客家小炒</t>
  </si>
  <si>
    <t>白玉牛蒡湯</t>
  </si>
  <si>
    <t>豆漿</t>
  </si>
  <si>
    <t>普羅旺斯肉柳</t>
  </si>
  <si>
    <t>雙色花椰</t>
  </si>
  <si>
    <t>山藥大骨湯</t>
  </si>
  <si>
    <t>蓮藕燒雞</t>
  </si>
  <si>
    <t>玉米肉末</t>
  </si>
  <si>
    <t>味噌豆腐湯</t>
  </si>
  <si>
    <t>海鮮燴麵+粉蒸肉+紫菜蛋花湯</t>
  </si>
  <si>
    <t>紫米飯</t>
  </si>
  <si>
    <t>香菇肉燥</t>
  </si>
  <si>
    <t>西芹炒鮮菇</t>
  </si>
  <si>
    <t>綠豆燕麥湯</t>
  </si>
  <si>
    <t>環保蔬食    香Q米飯</t>
  </si>
  <si>
    <t>芋香油腐</t>
  </si>
  <si>
    <t>和風蒸蛋</t>
  </si>
  <si>
    <t>黃瓜針菇湯</t>
  </si>
  <si>
    <t>照燒雞丁</t>
  </si>
  <si>
    <t>佛跳牆</t>
  </si>
  <si>
    <t>枸杞蓮藕湯</t>
  </si>
  <si>
    <t>糖醋魚丁</t>
  </si>
  <si>
    <t>螞蟻上樹</t>
  </si>
  <si>
    <t>白玉大骨湯</t>
  </si>
  <si>
    <t>什錦炒粄條+醬燒大排+鮮菇白菜湯</t>
  </si>
  <si>
    <t>胚芽飯</t>
  </si>
  <si>
    <t>紅蔥燒排骨</t>
  </si>
  <si>
    <t>洋蔥炒蛋</t>
  </si>
  <si>
    <t>紅豆芋頭湯</t>
  </si>
  <si>
    <t>咖哩雞</t>
  </si>
  <si>
    <t>家常豆腐</t>
  </si>
  <si>
    <t>味噌海芽湯</t>
  </si>
  <si>
    <t>麻油雞</t>
  </si>
  <si>
    <t>涼薯鮮菇</t>
  </si>
  <si>
    <t>羅宋湯</t>
  </si>
  <si>
    <t>京醬肉片</t>
  </si>
  <si>
    <t>小魚干丁花生</t>
  </si>
  <si>
    <t>紅蔘結頭湯</t>
  </si>
  <si>
    <t>義式通心麵+麥克雞塊*2+蘿蔔大骨湯</t>
  </si>
  <si>
    <t>蕎麥飯</t>
  </si>
  <si>
    <t>瓜子肉燥</t>
  </si>
  <si>
    <t>黃瓜燴什錦</t>
  </si>
  <si>
    <t>薑汁地瓜湯</t>
  </si>
  <si>
    <t>素壽喜燒</t>
  </si>
  <si>
    <t>毛豆蒸蛋</t>
  </si>
  <si>
    <t>白菜粉絲湯</t>
  </si>
  <si>
    <t>貴妃雞丁</t>
  </si>
  <si>
    <t>蔥油肉末蒲瓜</t>
  </si>
  <si>
    <t>紫菜蛋花湯</t>
  </si>
  <si>
    <t>學校午餐營養所需</t>
  </si>
  <si>
    <t>熱量(Kcal)</t>
  </si>
  <si>
    <t>主食類(份)</t>
  </si>
  <si>
    <t>豆魚肉蛋類(份)</t>
  </si>
  <si>
    <t>蔬菜類(份)</t>
  </si>
  <si>
    <t>水果類(份)</t>
  </si>
  <si>
    <t>奶類(份)</t>
  </si>
  <si>
    <t>油脂與堅果種子類(份)</t>
  </si>
  <si>
    <t>國小1-3年級</t>
  </si>
  <si>
    <t>2~2.5</t>
  </si>
  <si>
    <t>0~1</t>
  </si>
  <si>
    <t>0~1</t>
  </si>
  <si>
    <t>國小4-6年級</t>
  </si>
  <si>
    <t>本菜單經審核小組審查</t>
  </si>
  <si>
    <t>軒泰食品有限公司承做</t>
  </si>
  <si>
    <t>104年11月份 祥安國小菜單(素)</t>
  </si>
  <si>
    <t>日期</t>
  </si>
  <si>
    <t>星期</t>
  </si>
  <si>
    <t>主食</t>
  </si>
  <si>
    <t>主菜</t>
  </si>
  <si>
    <t>副菜</t>
  </si>
  <si>
    <t>青菜</t>
  </si>
  <si>
    <t>湯品</t>
  </si>
  <si>
    <t>餐點</t>
  </si>
  <si>
    <t>全穀根莖類</t>
  </si>
  <si>
    <t>豆魚肉蛋類</t>
  </si>
  <si>
    <t>蔬菜類</t>
  </si>
  <si>
    <t>水果類</t>
  </si>
  <si>
    <t>奶類</t>
  </si>
  <si>
    <t>油脂堅果種子類</t>
  </si>
  <si>
    <t>熱量(kcal)</t>
  </si>
  <si>
    <t>一</t>
  </si>
  <si>
    <t>芝麻飯</t>
  </si>
  <si>
    <t>蜜汁干丁</t>
  </si>
  <si>
    <t>海芽高麗菜</t>
  </si>
  <si>
    <t>吉園圃</t>
  </si>
  <si>
    <t>冬瓜薏仁湯</t>
  </si>
  <si>
    <t>水果</t>
  </si>
  <si>
    <t>二</t>
  </si>
  <si>
    <t>糙米飯</t>
  </si>
  <si>
    <t>香酥油豆腐</t>
  </si>
  <si>
    <t>蛋酥白菜滷</t>
  </si>
  <si>
    <t>有機蔬菜</t>
  </si>
  <si>
    <t>青木瓜湯</t>
  </si>
  <si>
    <t>三</t>
  </si>
  <si>
    <t>特餐</t>
  </si>
  <si>
    <t>咖哩炒飯+香滷油腐+蝦香扁蒲湯</t>
  </si>
  <si>
    <t>四</t>
  </si>
  <si>
    <t>五穀飯</t>
  </si>
  <si>
    <t>日式豆皮</t>
  </si>
  <si>
    <t>紅蔘炒蛋</t>
  </si>
  <si>
    <t>冬瓜山粉圓</t>
  </si>
  <si>
    <t>五</t>
  </si>
  <si>
    <t>香Q米飯</t>
  </si>
  <si>
    <t>薑母鮮蔬</t>
  </si>
  <si>
    <t>客家小炒</t>
  </si>
  <si>
    <t>白玉牛蒡湯</t>
  </si>
  <si>
    <t>普羅旺斯油腐</t>
  </si>
  <si>
    <t>雙色花椰</t>
  </si>
  <si>
    <t>山藥湯</t>
  </si>
  <si>
    <t>蓮藕皮酥</t>
  </si>
  <si>
    <t>玉米素蓉</t>
  </si>
  <si>
    <t>味噌豆腐湯</t>
  </si>
  <si>
    <t>什錦燴麵+粉蒸雙薯+紫菜蛋花湯</t>
  </si>
  <si>
    <t>紫米飯</t>
  </si>
  <si>
    <t>香菇素肉燥</t>
  </si>
  <si>
    <t>西芹炒鮮菇</t>
  </si>
  <si>
    <t>綠豆燕麥湯</t>
  </si>
  <si>
    <t>環保蔬食    香Q米飯</t>
  </si>
  <si>
    <t>芋香油腐</t>
  </si>
  <si>
    <t>和風蒸蛋</t>
  </si>
  <si>
    <t>有機蔬菜</t>
  </si>
  <si>
    <t>黃瓜針菇湯</t>
  </si>
  <si>
    <t>一</t>
  </si>
  <si>
    <t>芝麻飯</t>
  </si>
  <si>
    <t>照燒干丁</t>
  </si>
  <si>
    <t>佛跳牆</t>
  </si>
  <si>
    <t>枸杞蓮藕湯</t>
  </si>
  <si>
    <t>糖醋豆腐</t>
  </si>
  <si>
    <t>螞蟻上樹</t>
  </si>
  <si>
    <t>白玉湯</t>
  </si>
  <si>
    <t>什錦炒粄條+醬燒豆腐+鮮菇白菜湯</t>
  </si>
  <si>
    <t>胚芽飯</t>
  </si>
  <si>
    <t>紅燒麵輪</t>
  </si>
  <si>
    <t>紅篸炒蛋</t>
  </si>
  <si>
    <t>紅豆芋頭湯</t>
  </si>
  <si>
    <t>咖哩洋芋</t>
  </si>
  <si>
    <t>家常豆腐</t>
  </si>
  <si>
    <t>味噌海芽湯</t>
  </si>
  <si>
    <t>麻油凍豆腐</t>
  </si>
  <si>
    <t>涼薯鮮菇</t>
  </si>
  <si>
    <t>羅宋湯</t>
  </si>
  <si>
    <t>京醬鮮蔬</t>
  </si>
  <si>
    <t>干丁花生</t>
  </si>
  <si>
    <t>紅蔘結頭湯</t>
  </si>
  <si>
    <t>義式通心麵+黃金玉米餅*2+蘿蔔湯</t>
  </si>
  <si>
    <t>蕎麥飯</t>
  </si>
  <si>
    <t>瓜子素肉燥</t>
  </si>
  <si>
    <t>黃瓜燴什錦</t>
  </si>
  <si>
    <t>薑汁地瓜湯</t>
  </si>
  <si>
    <t>環保蔬食    香Q米飯</t>
  </si>
  <si>
    <t>素壽喜燒</t>
  </si>
  <si>
    <t>毛豆蒸蛋</t>
  </si>
  <si>
    <t>白菜粉絲湯</t>
  </si>
  <si>
    <t>貴妃干丁</t>
  </si>
  <si>
    <t>蒲瓜鮮蔬</t>
  </si>
  <si>
    <t>紫菜蛋花湯</t>
  </si>
  <si>
    <t>學校午餐營養所需</t>
  </si>
  <si>
    <t>熱量(Kcal)</t>
  </si>
  <si>
    <t>主食類(份)</t>
  </si>
  <si>
    <t>豆魚肉蛋類(份)</t>
  </si>
  <si>
    <t>蔬菜類(份)</t>
  </si>
  <si>
    <t>水果類(份)</t>
  </si>
  <si>
    <t>奶類(份)</t>
  </si>
  <si>
    <t>油脂與堅果種子類(份)</t>
  </si>
  <si>
    <t>國小1-3年級</t>
  </si>
  <si>
    <t>2~2.5</t>
  </si>
  <si>
    <t>0~1</t>
  </si>
  <si>
    <t>國小4-6年級</t>
  </si>
  <si>
    <t>本菜單經審核小組審查</t>
  </si>
  <si>
    <t>軒泰食品有限公司承做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</si>
</sst>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i/>
      <sz val="14"/>
      <color indexed="36"/>
      <name val="華康儷粗黑"/>
      <family val="3"/>
    </font>
    <font>
      <sz val="14"/>
      <color indexed="36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sz val="12"/>
      <color indexed="8"/>
      <name val="Microsoft YaHe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color indexed="8"/>
      <name val="華康布丁體W7"/>
      <family val="5"/>
    </font>
    <font>
      <sz val="14"/>
      <color indexed="8"/>
      <name val="華康布丁體W7"/>
      <family val="5"/>
    </font>
    <font>
      <sz val="8"/>
      <color indexed="8"/>
      <name val="華康布丁體W7"/>
      <family val="5"/>
    </font>
    <font>
      <sz val="6"/>
      <color indexed="8"/>
      <name val="華康布丁體W7"/>
      <family val="5"/>
    </font>
    <font>
      <sz val="10"/>
      <color indexed="8"/>
      <name val="華康布丁體W7"/>
      <family val="5"/>
    </font>
    <font>
      <sz val="12"/>
      <color indexed="8"/>
      <name val="華康布丁體W7"/>
      <family val="5"/>
    </font>
    <font>
      <sz val="13"/>
      <color indexed="8"/>
      <name val="華康布丁體W7"/>
      <family val="5"/>
    </font>
    <font>
      <b/>
      <sz val="14"/>
      <color indexed="8"/>
      <name val="華康流線體"/>
      <family val="4"/>
    </font>
    <font>
      <b/>
      <sz val="12"/>
      <color indexed="8"/>
      <name val="華康流線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布丁體W7"/>
      <family val="5"/>
    </font>
    <font>
      <sz val="8"/>
      <color theme="1"/>
      <name val="華康布丁體W7"/>
      <family val="5"/>
    </font>
    <font>
      <sz val="6"/>
      <color theme="1"/>
      <name val="華康布丁體W7"/>
      <family val="5"/>
    </font>
    <font>
      <sz val="10"/>
      <color theme="1"/>
      <name val="華康布丁體W7"/>
      <family val="5"/>
    </font>
    <font>
      <sz val="12"/>
      <color theme="1"/>
      <name val="華康布丁體W7"/>
      <family val="5"/>
    </font>
    <font>
      <sz val="13"/>
      <color theme="1"/>
      <name val="華康布丁體W7"/>
      <family val="5"/>
    </font>
    <font>
      <sz val="18"/>
      <color theme="1"/>
      <name val="華康布丁體W7"/>
      <family val="5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1" fillId="0" borderId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33" applyFont="1" applyFill="1" applyAlignment="1">
      <alignment shrinkToFit="1"/>
      <protection/>
    </xf>
    <xf numFmtId="0" fontId="54" fillId="0" borderId="10" xfId="33" applyFont="1" applyFill="1" applyBorder="1" applyAlignment="1">
      <alignment horizontal="center" vertical="center" shrinkToFit="1"/>
      <protection/>
    </xf>
    <xf numFmtId="0" fontId="54" fillId="0" borderId="11" xfId="33" applyFont="1" applyFill="1" applyBorder="1" applyAlignment="1">
      <alignment horizontal="center" vertical="center" shrinkToFit="1"/>
      <protection/>
    </xf>
    <xf numFmtId="0" fontId="55" fillId="0" borderId="11" xfId="33" applyFont="1" applyFill="1" applyBorder="1" applyAlignment="1">
      <alignment horizontal="center" vertical="center" wrapText="1"/>
      <protection/>
    </xf>
    <xf numFmtId="0" fontId="56" fillId="0" borderId="11" xfId="33" applyFont="1" applyFill="1" applyBorder="1" applyAlignment="1">
      <alignment horizontal="center" vertical="center" wrapText="1"/>
      <protection/>
    </xf>
    <xf numFmtId="0" fontId="57" fillId="0" borderId="12" xfId="33" applyFont="1" applyFill="1" applyBorder="1" applyAlignment="1">
      <alignment horizontal="center" vertical="center" wrapText="1"/>
      <protection/>
    </xf>
    <xf numFmtId="0" fontId="54" fillId="0" borderId="0" xfId="33" applyFont="1" applyFill="1" applyBorder="1" applyAlignment="1">
      <alignment vertical="top" shrinkToFit="1"/>
      <protection/>
    </xf>
    <xf numFmtId="176" fontId="54" fillId="0" borderId="13" xfId="33" applyNumberFormat="1" applyFont="1" applyFill="1" applyBorder="1" applyAlignment="1">
      <alignment horizontal="center" vertical="center" shrinkToFit="1"/>
      <protection/>
    </xf>
    <xf numFmtId="0" fontId="54" fillId="0" borderId="14" xfId="33" applyFont="1" applyFill="1" applyBorder="1" applyAlignment="1">
      <alignment horizontal="center" vertical="center" shrinkToFit="1"/>
      <protection/>
    </xf>
    <xf numFmtId="0" fontId="54" fillId="0" borderId="15" xfId="33" applyFont="1" applyFill="1" applyBorder="1" applyAlignment="1">
      <alignment horizontal="center" vertical="center" shrinkToFit="1"/>
      <protection/>
    </xf>
    <xf numFmtId="0" fontId="54" fillId="0" borderId="16" xfId="33" applyFont="1" applyFill="1" applyBorder="1" applyAlignment="1">
      <alignment horizontal="center" vertical="center" shrinkToFit="1"/>
      <protection/>
    </xf>
    <xf numFmtId="0" fontId="58" fillId="0" borderId="14" xfId="33" applyFont="1" applyFill="1" applyBorder="1" applyAlignment="1">
      <alignment horizontal="center" vertical="center" shrinkToFit="1"/>
      <protection/>
    </xf>
    <xf numFmtId="1" fontId="58" fillId="0" borderId="17" xfId="33" applyNumberFormat="1" applyFont="1" applyFill="1" applyBorder="1" applyAlignment="1">
      <alignment horizontal="center" vertical="center" shrinkToFit="1"/>
      <protection/>
    </xf>
    <xf numFmtId="0" fontId="4" fillId="0" borderId="0" xfId="33" applyFont="1" applyFill="1" applyBorder="1" applyAlignment="1">
      <alignment/>
      <protection/>
    </xf>
    <xf numFmtId="0" fontId="4" fillId="0" borderId="0" xfId="33" applyFont="1" applyFill="1" applyAlignment="1">
      <alignment/>
      <protection/>
    </xf>
    <xf numFmtId="0" fontId="4" fillId="0" borderId="0" xfId="33" applyFont="1" applyFill="1">
      <alignment/>
      <protection/>
    </xf>
    <xf numFmtId="176" fontId="54" fillId="0" borderId="18" xfId="33" applyNumberFormat="1" applyFont="1" applyFill="1" applyBorder="1" applyAlignment="1">
      <alignment horizontal="center" vertical="center" shrinkToFit="1"/>
      <protection/>
    </xf>
    <xf numFmtId="0" fontId="54" fillId="0" borderId="19" xfId="33" applyFont="1" applyFill="1" applyBorder="1" applyAlignment="1">
      <alignment horizontal="center" vertical="center" shrinkToFit="1"/>
      <protection/>
    </xf>
    <xf numFmtId="0" fontId="58" fillId="0" borderId="19" xfId="33" applyFont="1" applyFill="1" applyBorder="1" applyAlignment="1">
      <alignment horizontal="center" vertical="center" shrinkToFit="1"/>
      <protection/>
    </xf>
    <xf numFmtId="1" fontId="58" fillId="0" borderId="20" xfId="33" applyNumberFormat="1" applyFont="1" applyFill="1" applyBorder="1" applyAlignment="1">
      <alignment horizontal="center" vertical="center" shrinkToFit="1"/>
      <protection/>
    </xf>
    <xf numFmtId="176" fontId="54" fillId="33" borderId="18" xfId="33" applyNumberFormat="1" applyFont="1" applyFill="1" applyBorder="1" applyAlignment="1">
      <alignment horizontal="center" vertical="center" shrinkToFit="1"/>
      <protection/>
    </xf>
    <xf numFmtId="0" fontId="54" fillId="33" borderId="21" xfId="33" applyFont="1" applyFill="1" applyBorder="1" applyAlignment="1">
      <alignment horizontal="center" vertical="center" shrinkToFit="1"/>
      <protection/>
    </xf>
    <xf numFmtId="0" fontId="54" fillId="33" borderId="19" xfId="33" applyFont="1" applyFill="1" applyBorder="1" applyAlignment="1">
      <alignment horizontal="center" vertical="center" shrinkToFit="1"/>
      <protection/>
    </xf>
    <xf numFmtId="0" fontId="58" fillId="33" borderId="19" xfId="33" applyFont="1" applyFill="1" applyBorder="1" applyAlignment="1">
      <alignment horizontal="center" vertical="center" shrinkToFit="1"/>
      <protection/>
    </xf>
    <xf numFmtId="1" fontId="58" fillId="33" borderId="20" xfId="33" applyNumberFormat="1" applyFont="1" applyFill="1" applyBorder="1" applyAlignment="1">
      <alignment horizontal="center" vertical="center" shrinkToFit="1"/>
      <protection/>
    </xf>
    <xf numFmtId="0" fontId="54" fillId="0" borderId="21" xfId="33" applyFont="1" applyFill="1" applyBorder="1" applyAlignment="1">
      <alignment horizontal="center" vertical="center" shrinkToFit="1"/>
      <protection/>
    </xf>
    <xf numFmtId="0" fontId="54" fillId="0" borderId="22" xfId="33" applyFont="1" applyFill="1" applyBorder="1" applyAlignment="1">
      <alignment horizontal="center" vertical="center" shrinkToFit="1"/>
      <protection/>
    </xf>
    <xf numFmtId="0" fontId="58" fillId="0" borderId="22" xfId="33" applyFont="1" applyFill="1" applyBorder="1" applyAlignment="1">
      <alignment horizontal="center" vertical="center" shrinkToFit="1"/>
      <protection/>
    </xf>
    <xf numFmtId="1" fontId="58" fillId="0" borderId="23" xfId="33" applyNumberFormat="1" applyFont="1" applyFill="1" applyBorder="1" applyAlignment="1">
      <alignment horizontal="center" vertical="center" shrinkToFit="1"/>
      <protection/>
    </xf>
    <xf numFmtId="0" fontId="54" fillId="34" borderId="14" xfId="33" applyFont="1" applyFill="1" applyBorder="1" applyAlignment="1">
      <alignment horizontal="center" vertical="center" shrinkToFit="1"/>
      <protection/>
    </xf>
    <xf numFmtId="0" fontId="54" fillId="34" borderId="19" xfId="33" applyFont="1" applyFill="1" applyBorder="1" applyAlignment="1">
      <alignment horizontal="center" vertical="center" shrinkToFit="1"/>
      <protection/>
    </xf>
    <xf numFmtId="176" fontId="54" fillId="35" borderId="24" xfId="33" applyNumberFormat="1" applyFont="1" applyFill="1" applyBorder="1" applyAlignment="1">
      <alignment horizontal="center" vertical="center" shrinkToFit="1"/>
      <protection/>
    </xf>
    <xf numFmtId="0" fontId="54" fillId="35" borderId="22" xfId="33" applyFont="1" applyFill="1" applyBorder="1" applyAlignment="1">
      <alignment horizontal="center" vertical="center" shrinkToFit="1"/>
      <protection/>
    </xf>
    <xf numFmtId="0" fontId="57" fillId="35" borderId="22" xfId="33" applyFont="1" applyFill="1" applyBorder="1" applyAlignment="1">
      <alignment horizontal="center" vertical="center" wrapText="1" shrinkToFit="1"/>
      <protection/>
    </xf>
    <xf numFmtId="0" fontId="54" fillId="35" borderId="25" xfId="33" applyFont="1" applyFill="1" applyBorder="1" applyAlignment="1">
      <alignment horizontal="center" vertical="center" shrinkToFit="1"/>
      <protection/>
    </xf>
    <xf numFmtId="0" fontId="58" fillId="35" borderId="22" xfId="33" applyFont="1" applyFill="1" applyBorder="1" applyAlignment="1">
      <alignment horizontal="center" vertical="center" shrinkToFit="1"/>
      <protection/>
    </xf>
    <xf numFmtId="1" fontId="58" fillId="35" borderId="23" xfId="33" applyNumberFormat="1" applyFont="1" applyFill="1" applyBorder="1" applyAlignment="1">
      <alignment horizontal="center" vertical="center" shrinkToFit="1"/>
      <protection/>
    </xf>
    <xf numFmtId="0" fontId="59" fillId="0" borderId="19" xfId="33" applyFont="1" applyFill="1" applyBorder="1" applyAlignment="1">
      <alignment horizontal="center" vertical="center" shrinkToFit="1"/>
      <protection/>
    </xf>
    <xf numFmtId="0" fontId="54" fillId="0" borderId="0" xfId="34" applyFont="1" applyFill="1" applyBorder="1" applyAlignment="1" applyProtection="1">
      <alignment vertical="center" shrinkToFit="1"/>
      <protection/>
    </xf>
    <xf numFmtId="0" fontId="59" fillId="0" borderId="19" xfId="33" applyFont="1" applyFill="1" applyBorder="1" applyAlignment="1">
      <alignment horizontal="center" shrinkToFit="1"/>
      <protection/>
    </xf>
    <xf numFmtId="0" fontId="59" fillId="0" borderId="22" xfId="33" applyFont="1" applyFill="1" applyBorder="1" applyAlignment="1">
      <alignment horizontal="center" shrinkToFit="1"/>
      <protection/>
    </xf>
    <xf numFmtId="0" fontId="58" fillId="0" borderId="0" xfId="34" applyFont="1" applyFill="1" applyAlignment="1">
      <alignment horizontal="left" vertical="center"/>
    </xf>
    <xf numFmtId="0" fontId="54" fillId="0" borderId="0" xfId="34" applyFont="1" applyFill="1" applyAlignment="1">
      <alignment vertical="center" wrapText="1" shrinkToFit="1"/>
    </xf>
    <xf numFmtId="0" fontId="54" fillId="0" borderId="0" xfId="33" applyFont="1" applyFill="1" applyAlignment="1">
      <alignment horizontal="center" vertical="center" wrapText="1" shrinkToFit="1"/>
      <protection/>
    </xf>
    <xf numFmtId="0" fontId="54" fillId="0" borderId="0" xfId="33" applyFont="1" applyFill="1" applyAlignment="1">
      <alignment vertical="center" wrapText="1" shrinkToFit="1"/>
      <protection/>
    </xf>
    <xf numFmtId="0" fontId="59" fillId="0" borderId="0" xfId="33" applyFont="1" applyFill="1" applyAlignment="1">
      <alignment vertical="center" wrapText="1" shrinkToFit="1"/>
      <protection/>
    </xf>
    <xf numFmtId="177" fontId="54" fillId="0" borderId="0" xfId="34" applyNumberFormat="1" applyFont="1" applyFill="1" applyBorder="1" applyAlignment="1">
      <alignment vertical="center" wrapText="1" shrinkToFit="1"/>
    </xf>
    <xf numFmtId="0" fontId="54" fillId="0" borderId="0" xfId="33" applyFont="1" applyFill="1" applyAlignment="1">
      <alignment wrapText="1" shrinkToFit="1"/>
      <protection/>
    </xf>
    <xf numFmtId="0" fontId="58" fillId="0" borderId="0" xfId="33" applyFont="1" applyFill="1" applyAlignment="1">
      <alignment horizontal="left" vertical="center"/>
      <protection/>
    </xf>
    <xf numFmtId="177" fontId="54" fillId="0" borderId="0" xfId="33" applyNumberFormat="1" applyFont="1" applyFill="1" applyAlignment="1">
      <alignment vertical="center" wrapText="1" shrinkToFit="1"/>
      <protection/>
    </xf>
    <xf numFmtId="176" fontId="5" fillId="0" borderId="0" xfId="33" applyNumberFormat="1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vertical="center"/>
      <protection/>
    </xf>
    <xf numFmtId="0" fontId="7" fillId="0" borderId="0" xfId="33" applyNumberFormat="1" applyFont="1" applyFill="1" applyBorder="1" applyAlignment="1">
      <alignment horizontal="left" vertical="center"/>
      <protection/>
    </xf>
    <xf numFmtId="0" fontId="8" fillId="0" borderId="0" xfId="33" applyFont="1" applyFill="1" applyAlignment="1">
      <alignment/>
      <protection/>
    </xf>
    <xf numFmtId="0" fontId="8" fillId="0" borderId="0" xfId="33" applyFont="1" applyFill="1" applyAlignment="1">
      <alignment shrinkToFit="1"/>
      <protection/>
    </xf>
    <xf numFmtId="0" fontId="8" fillId="0" borderId="0" xfId="33" applyFont="1" applyFill="1" applyAlignment="1">
      <alignment horizontal="center"/>
      <protection/>
    </xf>
    <xf numFmtId="0" fontId="8" fillId="0" borderId="0" xfId="33" applyFont="1" applyFill="1" applyBorder="1" applyAlignment="1">
      <alignment/>
      <protection/>
    </xf>
    <xf numFmtId="49" fontId="6" fillId="0" borderId="0" xfId="33" applyNumberFormat="1" applyFont="1" applyFill="1" applyAlignment="1">
      <alignment/>
      <protection/>
    </xf>
    <xf numFmtId="0" fontId="4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/>
      <protection/>
    </xf>
    <xf numFmtId="0" fontId="6" fillId="0" borderId="0" xfId="33" applyFont="1" applyFill="1" applyBorder="1" applyAlignment="1">
      <alignment horizontal="center" shrinkToFit="1"/>
      <protection/>
    </xf>
    <xf numFmtId="49" fontId="54" fillId="0" borderId="18" xfId="33" applyNumberFormat="1" applyFont="1" applyFill="1" applyBorder="1" applyAlignment="1">
      <alignment horizontal="center" vertical="center" shrinkToFit="1"/>
      <protection/>
    </xf>
    <xf numFmtId="49" fontId="54" fillId="0" borderId="19" xfId="33" applyNumberFormat="1" applyFont="1" applyFill="1" applyBorder="1" applyAlignment="1">
      <alignment horizontal="center" vertical="center" shrinkToFit="1"/>
      <protection/>
    </xf>
    <xf numFmtId="0" fontId="54" fillId="0" borderId="19" xfId="33" applyFont="1" applyFill="1" applyBorder="1" applyAlignment="1">
      <alignment horizontal="center" vertical="center" shrinkToFit="1"/>
      <protection/>
    </xf>
    <xf numFmtId="0" fontId="54" fillId="0" borderId="20" xfId="33" applyFont="1" applyFill="1" applyBorder="1" applyAlignment="1">
      <alignment horizontal="center" vertical="center" shrinkToFit="1"/>
      <protection/>
    </xf>
    <xf numFmtId="49" fontId="54" fillId="0" borderId="24" xfId="33" applyNumberFormat="1" applyFont="1" applyFill="1" applyBorder="1" applyAlignment="1">
      <alignment horizontal="center" vertical="center" shrinkToFit="1"/>
      <protection/>
    </xf>
    <xf numFmtId="49" fontId="54" fillId="0" borderId="22" xfId="33" applyNumberFormat="1" applyFont="1" applyFill="1" applyBorder="1" applyAlignment="1">
      <alignment horizontal="center" vertical="center" shrinkToFit="1"/>
      <protection/>
    </xf>
    <xf numFmtId="0" fontId="54" fillId="0" borderId="22" xfId="33" applyFont="1" applyFill="1" applyBorder="1" applyAlignment="1">
      <alignment horizontal="center" vertical="center" shrinkToFit="1"/>
      <protection/>
    </xf>
    <xf numFmtId="0" fontId="54" fillId="0" borderId="23" xfId="33" applyFont="1" applyFill="1" applyBorder="1" applyAlignment="1">
      <alignment horizontal="center" vertical="center" shrinkToFit="1"/>
      <protection/>
    </xf>
    <xf numFmtId="0" fontId="60" fillId="0" borderId="26" xfId="33" applyFont="1" applyFill="1" applyBorder="1" applyAlignment="1">
      <alignment horizontal="center" vertical="center" shrinkToFit="1"/>
      <protection/>
    </xf>
    <xf numFmtId="0" fontId="54" fillId="33" borderId="27" xfId="33" applyFont="1" applyFill="1" applyBorder="1" applyAlignment="1">
      <alignment horizontal="center" vertical="center" shrinkToFit="1"/>
      <protection/>
    </xf>
    <xf numFmtId="0" fontId="54" fillId="33" borderId="28" xfId="33" applyFont="1" applyFill="1" applyBorder="1" applyAlignment="1">
      <alignment horizontal="center" vertical="center" shrinkToFit="1"/>
      <protection/>
    </xf>
    <xf numFmtId="0" fontId="54" fillId="33" borderId="29" xfId="33" applyFont="1" applyFill="1" applyBorder="1" applyAlignment="1">
      <alignment horizontal="center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 2 5 2" xfId="34"/>
    <cellStyle name="一般 2_102.06月菜單" xfId="35"/>
    <cellStyle name="一般 6" xfId="36"/>
    <cellStyle name="一般 6 2" xfId="37"/>
    <cellStyle name="一般 8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52</xdr:row>
      <xdr:rowOff>85725</xdr:rowOff>
    </xdr:from>
    <xdr:to>
      <xdr:col>10</xdr:col>
      <xdr:colOff>0</xdr:colOff>
      <xdr:row>56</xdr:row>
      <xdr:rowOff>28575</xdr:rowOff>
    </xdr:to>
    <xdr:pic>
      <xdr:nvPicPr>
        <xdr:cNvPr id="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974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85725</xdr:rowOff>
    </xdr:from>
    <xdr:to>
      <xdr:col>10</xdr:col>
      <xdr:colOff>0</xdr:colOff>
      <xdr:row>58</xdr:row>
      <xdr:rowOff>28575</xdr:rowOff>
    </xdr:to>
    <xdr:pic>
      <xdr:nvPicPr>
        <xdr:cNvPr id="9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7927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85725</xdr:rowOff>
    </xdr:from>
    <xdr:to>
      <xdr:col>10</xdr:col>
      <xdr:colOff>0</xdr:colOff>
      <xdr:row>56</xdr:row>
      <xdr:rowOff>28575</xdr:rowOff>
    </xdr:to>
    <xdr:pic>
      <xdr:nvPicPr>
        <xdr:cNvPr id="1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974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2116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85725</xdr:rowOff>
    </xdr:from>
    <xdr:to>
      <xdr:col>10</xdr:col>
      <xdr:colOff>0</xdr:colOff>
      <xdr:row>58</xdr:row>
      <xdr:rowOff>28575</xdr:rowOff>
    </xdr:to>
    <xdr:pic>
      <xdr:nvPicPr>
        <xdr:cNvPr id="18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7927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85725</xdr:rowOff>
    </xdr:from>
    <xdr:to>
      <xdr:col>10</xdr:col>
      <xdr:colOff>0</xdr:colOff>
      <xdr:row>52</xdr:row>
      <xdr:rowOff>28575</xdr:rowOff>
    </xdr:to>
    <xdr:pic>
      <xdr:nvPicPr>
        <xdr:cNvPr id="19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3068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2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2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2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3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85725</xdr:rowOff>
    </xdr:from>
    <xdr:to>
      <xdr:col>10</xdr:col>
      <xdr:colOff>0</xdr:colOff>
      <xdr:row>54</xdr:row>
      <xdr:rowOff>28575</xdr:rowOff>
    </xdr:to>
    <xdr:pic>
      <xdr:nvPicPr>
        <xdr:cNvPr id="3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8021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85725</xdr:rowOff>
    </xdr:from>
    <xdr:to>
      <xdr:col>10</xdr:col>
      <xdr:colOff>0</xdr:colOff>
      <xdr:row>52</xdr:row>
      <xdr:rowOff>28575</xdr:rowOff>
    </xdr:to>
    <xdr:pic>
      <xdr:nvPicPr>
        <xdr:cNvPr id="3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3068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2210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3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3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3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3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4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4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4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4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85725</xdr:rowOff>
    </xdr:from>
    <xdr:to>
      <xdr:col>10</xdr:col>
      <xdr:colOff>0</xdr:colOff>
      <xdr:row>54</xdr:row>
      <xdr:rowOff>28575</xdr:rowOff>
    </xdr:to>
    <xdr:pic>
      <xdr:nvPicPr>
        <xdr:cNvPr id="4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80210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5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6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7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8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9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0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1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2" name="Rectangle 4"/>
        <xdr:cNvSpPr>
          <a:spLocks/>
        </xdr:cNvSpPr>
      </xdr:nvSpPr>
      <xdr:spPr>
        <a:xfrm>
          <a:off x="5124450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5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5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5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200025</xdr:colOff>
      <xdr:row>15</xdr:row>
      <xdr:rowOff>0</xdr:rowOff>
    </xdr:to>
    <xdr:pic>
      <xdr:nvPicPr>
        <xdr:cNvPr id="5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9818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5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5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5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6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6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6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6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6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7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7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7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76200</xdr:colOff>
      <xdr:row>0</xdr:row>
      <xdr:rowOff>104775</xdr:rowOff>
    </xdr:to>
    <xdr:pic>
      <xdr:nvPicPr>
        <xdr:cNvPr id="7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7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7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76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76200</xdr:colOff>
      <xdr:row>0</xdr:row>
      <xdr:rowOff>104775</xdr:rowOff>
    </xdr:to>
    <xdr:pic>
      <xdr:nvPicPr>
        <xdr:cNvPr id="77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8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8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8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8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86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9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0</xdr:rowOff>
    </xdr:from>
    <xdr:to>
      <xdr:col>14</xdr:col>
      <xdr:colOff>76200</xdr:colOff>
      <xdr:row>0</xdr:row>
      <xdr:rowOff>104775</xdr:rowOff>
    </xdr:to>
    <xdr:pic>
      <xdr:nvPicPr>
        <xdr:cNvPr id="9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9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9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9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0</xdr:rowOff>
    </xdr:from>
    <xdr:to>
      <xdr:col>14</xdr:col>
      <xdr:colOff>76200</xdr:colOff>
      <xdr:row>0</xdr:row>
      <xdr:rowOff>104775</xdr:rowOff>
    </xdr:to>
    <xdr:pic>
      <xdr:nvPicPr>
        <xdr:cNvPr id="9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0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0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0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0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0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0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0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0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0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809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47625</xdr:rowOff>
    </xdr:from>
    <xdr:to>
      <xdr:col>2</xdr:col>
      <xdr:colOff>609600</xdr:colOff>
      <xdr:row>33</xdr:row>
      <xdr:rowOff>152400</xdr:rowOff>
    </xdr:to>
    <xdr:pic>
      <xdr:nvPicPr>
        <xdr:cNvPr id="109" name="ctl00_ContentPlaceHolder1_ucLabelAuthor_img" descr="http://www.foodcare.com.tw/Upload/ArticleAuthor/Img/d7eb8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6340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26</xdr:row>
      <xdr:rowOff>57150</xdr:rowOff>
    </xdr:from>
    <xdr:to>
      <xdr:col>14</xdr:col>
      <xdr:colOff>371475</xdr:colOff>
      <xdr:row>33</xdr:row>
      <xdr:rowOff>161925</xdr:rowOff>
    </xdr:to>
    <xdr:sp>
      <xdr:nvSpPr>
        <xdr:cNvPr id="110" name="文字方塊 110"/>
        <xdr:cNvSpPr txBox="1">
          <a:spLocks noChangeArrowheads="1"/>
        </xdr:cNvSpPr>
      </xdr:nvSpPr>
      <xdr:spPr>
        <a:xfrm>
          <a:off x="1762125" y="11572875"/>
          <a:ext cx="6648450" cy="1571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    白蘿蔔中含有豐富的維生素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與微量的鋅，可加強人體免疫功能，膳食纖維有助於腸胃消化，減少糞便在腸道停留的時間，可預防大腸癌；含有促進五殼根莖類消化的澱粉，能幫助消化；含有微量的芥子油，能提振食慾；其中的木質素、芥子油中的成分，多種類都具有預防癌症的效果；可降低膽固、預防膽結石以及高血壓與冠心病。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資料來源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樂活營養師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52</xdr:row>
      <xdr:rowOff>85725</xdr:rowOff>
    </xdr:from>
    <xdr:to>
      <xdr:col>10</xdr:col>
      <xdr:colOff>0</xdr:colOff>
      <xdr:row>56</xdr:row>
      <xdr:rowOff>28575</xdr:rowOff>
    </xdr:to>
    <xdr:pic>
      <xdr:nvPicPr>
        <xdr:cNvPr id="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2402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85725</xdr:rowOff>
    </xdr:from>
    <xdr:to>
      <xdr:col>10</xdr:col>
      <xdr:colOff>0</xdr:colOff>
      <xdr:row>58</xdr:row>
      <xdr:rowOff>28575</xdr:rowOff>
    </xdr:to>
    <xdr:pic>
      <xdr:nvPicPr>
        <xdr:cNvPr id="9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7355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85725</xdr:rowOff>
    </xdr:from>
    <xdr:to>
      <xdr:col>10</xdr:col>
      <xdr:colOff>0</xdr:colOff>
      <xdr:row>56</xdr:row>
      <xdr:rowOff>28575</xdr:rowOff>
    </xdr:to>
    <xdr:pic>
      <xdr:nvPicPr>
        <xdr:cNvPr id="1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2402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0</xdr:colOff>
      <xdr:row>55</xdr:row>
      <xdr:rowOff>190500</xdr:rowOff>
    </xdr:to>
    <xdr:pic>
      <xdr:nvPicPr>
        <xdr:cNvPr id="1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545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85725</xdr:rowOff>
    </xdr:from>
    <xdr:to>
      <xdr:col>10</xdr:col>
      <xdr:colOff>0</xdr:colOff>
      <xdr:row>58</xdr:row>
      <xdr:rowOff>28575</xdr:rowOff>
    </xdr:to>
    <xdr:pic>
      <xdr:nvPicPr>
        <xdr:cNvPr id="18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7355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85725</xdr:rowOff>
    </xdr:from>
    <xdr:to>
      <xdr:col>10</xdr:col>
      <xdr:colOff>0</xdr:colOff>
      <xdr:row>52</xdr:row>
      <xdr:rowOff>28575</xdr:rowOff>
    </xdr:to>
    <xdr:pic>
      <xdr:nvPicPr>
        <xdr:cNvPr id="19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2496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2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38100</xdr:colOff>
      <xdr:row>15</xdr:row>
      <xdr:rowOff>0</xdr:rowOff>
    </xdr:to>
    <xdr:pic>
      <xdr:nvPicPr>
        <xdr:cNvPr id="2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2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2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2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3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85725</xdr:rowOff>
    </xdr:from>
    <xdr:to>
      <xdr:col>10</xdr:col>
      <xdr:colOff>0</xdr:colOff>
      <xdr:row>54</xdr:row>
      <xdr:rowOff>28575</xdr:rowOff>
    </xdr:to>
    <xdr:pic>
      <xdr:nvPicPr>
        <xdr:cNvPr id="3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7449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85725</xdr:rowOff>
    </xdr:from>
    <xdr:to>
      <xdr:col>10</xdr:col>
      <xdr:colOff>0</xdr:colOff>
      <xdr:row>52</xdr:row>
      <xdr:rowOff>28575</xdr:rowOff>
    </xdr:to>
    <xdr:pic>
      <xdr:nvPicPr>
        <xdr:cNvPr id="3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2496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0</xdr:colOff>
      <xdr:row>51</xdr:row>
      <xdr:rowOff>190500</xdr:rowOff>
    </xdr:to>
    <xdr:pic>
      <xdr:nvPicPr>
        <xdr:cNvPr id="3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1639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3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3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3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3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4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4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4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104775</xdr:colOff>
      <xdr:row>0</xdr:row>
      <xdr:rowOff>9525</xdr:rowOff>
    </xdr:to>
    <xdr:pic>
      <xdr:nvPicPr>
        <xdr:cNvPr id="4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85725</xdr:rowOff>
    </xdr:from>
    <xdr:to>
      <xdr:col>10</xdr:col>
      <xdr:colOff>0</xdr:colOff>
      <xdr:row>54</xdr:row>
      <xdr:rowOff>28575</xdr:rowOff>
    </xdr:to>
    <xdr:pic>
      <xdr:nvPicPr>
        <xdr:cNvPr id="4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6744950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5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6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7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8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49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0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1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10</xdr:row>
      <xdr:rowOff>0</xdr:rowOff>
    </xdr:from>
    <xdr:to>
      <xdr:col>6</xdr:col>
      <xdr:colOff>695325</xdr:colOff>
      <xdr:row>10</xdr:row>
      <xdr:rowOff>0</xdr:rowOff>
    </xdr:to>
    <xdr:sp>
      <xdr:nvSpPr>
        <xdr:cNvPr id="52" name="Rectangle 4"/>
        <xdr:cNvSpPr>
          <a:spLocks/>
        </xdr:cNvSpPr>
      </xdr:nvSpPr>
      <xdr:spPr>
        <a:xfrm>
          <a:off x="5362575" y="46482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5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371475</xdr:colOff>
      <xdr:row>15</xdr:row>
      <xdr:rowOff>0</xdr:rowOff>
    </xdr:to>
    <xdr:pic>
      <xdr:nvPicPr>
        <xdr:cNvPr id="6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69818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6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6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390525</xdr:colOff>
      <xdr:row>0</xdr:row>
      <xdr:rowOff>9525</xdr:rowOff>
    </xdr:to>
    <xdr:pic>
      <xdr:nvPicPr>
        <xdr:cNvPr id="7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7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3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84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8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8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8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8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8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92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76200</xdr:colOff>
      <xdr:row>0</xdr:row>
      <xdr:rowOff>104775</xdr:rowOff>
    </xdr:to>
    <xdr:pic>
      <xdr:nvPicPr>
        <xdr:cNvPr id="9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9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9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96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76200</xdr:colOff>
      <xdr:row>0</xdr:row>
      <xdr:rowOff>104775</xdr:rowOff>
    </xdr:to>
    <xdr:pic>
      <xdr:nvPicPr>
        <xdr:cNvPr id="97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9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9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0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01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10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10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10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10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0</xdr:row>
      <xdr:rowOff>104775</xdr:rowOff>
    </xdr:to>
    <xdr:pic>
      <xdr:nvPicPr>
        <xdr:cNvPr id="106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0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0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0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0</xdr:row>
      <xdr:rowOff>9525</xdr:rowOff>
    </xdr:to>
    <xdr:pic>
      <xdr:nvPicPr>
        <xdr:cNvPr id="110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0"/>
          <a:ext cx="933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0</xdr:rowOff>
    </xdr:from>
    <xdr:to>
      <xdr:col>14</xdr:col>
      <xdr:colOff>76200</xdr:colOff>
      <xdr:row>0</xdr:row>
      <xdr:rowOff>104775</xdr:rowOff>
    </xdr:to>
    <xdr:pic>
      <xdr:nvPicPr>
        <xdr:cNvPr id="11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1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1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1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0</xdr:rowOff>
    </xdr:from>
    <xdr:to>
      <xdr:col>14</xdr:col>
      <xdr:colOff>76200</xdr:colOff>
      <xdr:row>0</xdr:row>
      <xdr:rowOff>104775</xdr:rowOff>
    </xdr:to>
    <xdr:pic>
      <xdr:nvPicPr>
        <xdr:cNvPr id="115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1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1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1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19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20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21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22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23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0</xdr:colOff>
      <xdr:row>0</xdr:row>
      <xdr:rowOff>104775</xdr:rowOff>
    </xdr:to>
    <xdr:pic>
      <xdr:nvPicPr>
        <xdr:cNvPr id="124" name="Picture 19" descr="6-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25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26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27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276225</xdr:colOff>
      <xdr:row>0</xdr:row>
      <xdr:rowOff>9525</xdr:rowOff>
    </xdr:to>
    <xdr:pic>
      <xdr:nvPicPr>
        <xdr:cNvPr id="128" name="Picture 17" descr="6-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28</xdr:row>
      <xdr:rowOff>0</xdr:rowOff>
    </xdr:from>
    <xdr:to>
      <xdr:col>6</xdr:col>
      <xdr:colOff>742950</xdr:colOff>
      <xdr:row>34</xdr:row>
      <xdr:rowOff>57150</xdr:rowOff>
    </xdr:to>
    <xdr:sp>
      <xdr:nvSpPr>
        <xdr:cNvPr id="129" name="文字方塊 129"/>
        <xdr:cNvSpPr txBox="1">
          <a:spLocks noChangeArrowheads="1"/>
        </xdr:cNvSpPr>
      </xdr:nvSpPr>
      <xdr:spPr>
        <a:xfrm>
          <a:off x="114300" y="11858625"/>
          <a:ext cx="55245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一根蘿蔔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種吃法 從頭到尾全利用！
</a:t>
          </a:r>
          <a:r>
            <a:rPr lang="en-US" cap="none" sz="1200" b="1" i="0" u="none" baseline="0">
              <a:solidFill>
                <a:srgbClr val="000000"/>
              </a:solidFill>
              <a:latin typeface="華康流線體"/>
              <a:ea typeface="華康流線體"/>
              <a:cs typeface="華康流線體"/>
            </a:rPr>
            <a:t>白蘿蔔又稱「菜頭」，在台灣有著好彩頭的好寓意，每年一到秋天，就是白蘿蔔風味最佳的產季，食用盛產的蔬果好處多多，不但合乎時令，也能節省食材花費，最重要的是能吃到最天然的好滋味！帶著清甜蘿蔔香的白蘿蔔能和許多不同的調味料融合，變化出不同料理，除此之外，蘿蔔從頭到尾、從皮到肉，全都可以入菜，一點都不浪費喔！</a:t>
          </a:r>
        </a:p>
      </xdr:txBody>
    </xdr:sp>
    <xdr:clientData/>
  </xdr:twoCellAnchor>
  <xdr:twoCellAnchor editAs="oneCell">
    <xdr:from>
      <xdr:col>6</xdr:col>
      <xdr:colOff>876300</xdr:colOff>
      <xdr:row>26</xdr:row>
      <xdr:rowOff>19050</xdr:rowOff>
    </xdr:from>
    <xdr:to>
      <xdr:col>14</xdr:col>
      <xdr:colOff>180975</xdr:colOff>
      <xdr:row>34</xdr:row>
      <xdr:rowOff>66675</xdr:rowOff>
    </xdr:to>
    <xdr:pic>
      <xdr:nvPicPr>
        <xdr:cNvPr id="130" name="Picture 2" descr="http://cdn-blog.ytower.com.tw/wp-content/uploads/2013/09/部落格.jpg"/>
        <xdr:cNvPicPr preferRelativeResize="1">
          <a:picLocks noChangeAspect="1"/>
        </xdr:cNvPicPr>
      </xdr:nvPicPr>
      <xdr:blipFill>
        <a:blip r:embed="rId3"/>
        <a:srcRect l="2462" t="12788" r="3947" b="9861"/>
        <a:stretch>
          <a:fillRect/>
        </a:stretch>
      </xdr:blipFill>
      <xdr:spPr>
        <a:xfrm>
          <a:off x="5772150" y="11477625"/>
          <a:ext cx="2600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2"/>
  <sheetViews>
    <sheetView view="pageBreakPreview" zoomScale="60" zoomScaleNormal="70" zoomScalePageLayoutView="0" workbookViewId="0" topLeftCell="A1">
      <selection activeCell="S32" sqref="S32"/>
    </sheetView>
  </sheetViews>
  <sheetFormatPr defaultColWidth="9.00390625" defaultRowHeight="15.75"/>
  <cols>
    <col min="1" max="1" width="7.375" style="62" customWidth="1"/>
    <col min="2" max="2" width="5.875" style="62" customWidth="1"/>
    <col min="3" max="3" width="9.25390625" style="15" customWidth="1"/>
    <col min="4" max="4" width="14.00390625" style="15" customWidth="1"/>
    <col min="5" max="5" width="14.625" style="15" customWidth="1"/>
    <col min="6" max="6" width="10.00390625" style="15" customWidth="1"/>
    <col min="7" max="7" width="15.125" style="15" customWidth="1"/>
    <col min="8" max="8" width="6.00390625" style="61" customWidth="1"/>
    <col min="9" max="11" width="4.125" style="15" customWidth="1"/>
    <col min="12" max="13" width="3.375" style="15" customWidth="1"/>
    <col min="14" max="14" width="4.125" style="15" customWidth="1"/>
    <col min="15" max="15" width="7.00390625" style="15" customWidth="1"/>
    <col min="16" max="16" width="6.25390625" style="15" customWidth="1"/>
    <col min="17" max="243" width="9.00390625" style="15" customWidth="1"/>
    <col min="244" max="16384" width="9.00390625" style="16" customWidth="1"/>
  </cols>
  <sheetData>
    <row r="1" spans="1:15" s="1" customFormat="1" ht="36.75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s="1" customFormat="1" ht="35.2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6" t="s">
        <v>15</v>
      </c>
      <c r="P2" s="7"/>
    </row>
    <row r="3" spans="1:243" ht="36.75" customHeight="1">
      <c r="A3" s="8">
        <v>42310</v>
      </c>
      <c r="B3" s="9" t="s">
        <v>16</v>
      </c>
      <c r="C3" s="9" t="s">
        <v>17</v>
      </c>
      <c r="D3" s="10" t="s">
        <v>18</v>
      </c>
      <c r="E3" s="10" t="s">
        <v>19</v>
      </c>
      <c r="F3" s="9" t="s">
        <v>20</v>
      </c>
      <c r="G3" s="11" t="s">
        <v>21</v>
      </c>
      <c r="H3" s="9" t="s">
        <v>22</v>
      </c>
      <c r="I3" s="12">
        <v>5</v>
      </c>
      <c r="J3" s="12">
        <v>2.2</v>
      </c>
      <c r="K3" s="12">
        <v>1.7</v>
      </c>
      <c r="L3" s="12">
        <v>1</v>
      </c>
      <c r="M3" s="12"/>
      <c r="N3" s="12">
        <v>2.5</v>
      </c>
      <c r="O3" s="13">
        <f>N3*45+M3*80+J3*75+L3*60+K3*25+I3*70</f>
        <v>730</v>
      </c>
      <c r="P3" s="14"/>
      <c r="IG3" s="16"/>
      <c r="IH3" s="16"/>
      <c r="II3" s="16"/>
    </row>
    <row r="4" spans="1:243" ht="36.75" customHeight="1">
      <c r="A4" s="17">
        <v>42311</v>
      </c>
      <c r="B4" s="18" t="s">
        <v>23</v>
      </c>
      <c r="C4" s="18" t="s">
        <v>24</v>
      </c>
      <c r="D4" s="18" t="s">
        <v>25</v>
      </c>
      <c r="E4" s="10" t="s">
        <v>26</v>
      </c>
      <c r="F4" s="18" t="s">
        <v>27</v>
      </c>
      <c r="G4" s="18" t="s">
        <v>28</v>
      </c>
      <c r="H4" s="18"/>
      <c r="I4" s="19">
        <v>5</v>
      </c>
      <c r="J4" s="19">
        <v>2</v>
      </c>
      <c r="K4" s="19">
        <v>1.8</v>
      </c>
      <c r="L4" s="19"/>
      <c r="M4" s="19"/>
      <c r="N4" s="19">
        <v>3</v>
      </c>
      <c r="O4" s="20">
        <f aca="true" t="shared" si="0" ref="O4:O23">N4*45+M4*80+J4*75+L4*60+K4*25+I4*70</f>
        <v>680</v>
      </c>
      <c r="P4" s="14"/>
      <c r="IG4" s="16"/>
      <c r="IH4" s="16"/>
      <c r="II4" s="16"/>
    </row>
    <row r="5" spans="1:243" ht="36.75" customHeight="1">
      <c r="A5" s="21">
        <v>42312</v>
      </c>
      <c r="B5" s="22" t="s">
        <v>29</v>
      </c>
      <c r="C5" s="23" t="s">
        <v>30</v>
      </c>
      <c r="D5" s="73" t="s">
        <v>31</v>
      </c>
      <c r="E5" s="74"/>
      <c r="F5" s="74"/>
      <c r="G5" s="75"/>
      <c r="H5" s="23" t="s">
        <v>32</v>
      </c>
      <c r="I5" s="24">
        <v>5</v>
      </c>
      <c r="J5" s="24">
        <v>2.2</v>
      </c>
      <c r="K5" s="24">
        <v>0.6</v>
      </c>
      <c r="L5" s="24"/>
      <c r="M5" s="24">
        <v>1</v>
      </c>
      <c r="N5" s="24">
        <v>2.5</v>
      </c>
      <c r="O5" s="25">
        <f t="shared" si="0"/>
        <v>722.5</v>
      </c>
      <c r="P5" s="14"/>
      <c r="IG5" s="16"/>
      <c r="IH5" s="16"/>
      <c r="II5" s="16"/>
    </row>
    <row r="6" spans="1:243" ht="36.75" customHeight="1">
      <c r="A6" s="17">
        <v>42313</v>
      </c>
      <c r="B6" s="18" t="s">
        <v>33</v>
      </c>
      <c r="C6" s="18" t="s">
        <v>34</v>
      </c>
      <c r="D6" s="18" t="s">
        <v>35</v>
      </c>
      <c r="E6" s="26" t="s">
        <v>36</v>
      </c>
      <c r="F6" s="18" t="s">
        <v>27</v>
      </c>
      <c r="G6" s="26" t="s">
        <v>37</v>
      </c>
      <c r="H6" s="18" t="s">
        <v>22</v>
      </c>
      <c r="I6" s="19">
        <v>4.5</v>
      </c>
      <c r="J6" s="19">
        <v>2.2</v>
      </c>
      <c r="K6" s="19">
        <v>1.4</v>
      </c>
      <c r="L6" s="19">
        <v>1</v>
      </c>
      <c r="M6" s="19"/>
      <c r="N6" s="19">
        <v>3</v>
      </c>
      <c r="O6" s="20">
        <f t="shared" si="0"/>
        <v>710</v>
      </c>
      <c r="P6" s="14"/>
      <c r="IG6" s="16"/>
      <c r="IH6" s="16"/>
      <c r="II6" s="16"/>
    </row>
    <row r="7" spans="1:243" ht="36.75" customHeight="1" thickBot="1">
      <c r="A7" s="17">
        <v>42314</v>
      </c>
      <c r="B7" s="26" t="s">
        <v>38</v>
      </c>
      <c r="C7" s="27" t="s">
        <v>39</v>
      </c>
      <c r="D7" s="26" t="s">
        <v>40</v>
      </c>
      <c r="E7" s="26" t="s">
        <v>41</v>
      </c>
      <c r="F7" s="18" t="s">
        <v>27</v>
      </c>
      <c r="G7" s="26" t="s">
        <v>42</v>
      </c>
      <c r="H7" s="27" t="s">
        <v>43</v>
      </c>
      <c r="I7" s="28">
        <v>5</v>
      </c>
      <c r="J7" s="28">
        <v>2.8</v>
      </c>
      <c r="K7" s="28">
        <v>1.5</v>
      </c>
      <c r="L7" s="28"/>
      <c r="M7" s="28"/>
      <c r="N7" s="28">
        <v>2.5</v>
      </c>
      <c r="O7" s="29">
        <f t="shared" si="0"/>
        <v>710</v>
      </c>
      <c r="P7" s="14"/>
      <c r="IG7" s="16"/>
      <c r="IH7" s="16"/>
      <c r="II7" s="16"/>
    </row>
    <row r="8" spans="1:243" ht="36.75" customHeight="1">
      <c r="A8" s="8">
        <v>42317</v>
      </c>
      <c r="B8" s="9" t="s">
        <v>16</v>
      </c>
      <c r="C8" s="9" t="s">
        <v>17</v>
      </c>
      <c r="D8" s="30" t="s">
        <v>44</v>
      </c>
      <c r="E8" s="30" t="s">
        <v>45</v>
      </c>
      <c r="F8" s="9" t="s">
        <v>20</v>
      </c>
      <c r="G8" s="30" t="s">
        <v>46</v>
      </c>
      <c r="H8" s="9" t="s">
        <v>22</v>
      </c>
      <c r="I8" s="12">
        <v>5</v>
      </c>
      <c r="J8" s="12">
        <v>2</v>
      </c>
      <c r="K8" s="12">
        <v>1.8</v>
      </c>
      <c r="L8" s="12">
        <v>1</v>
      </c>
      <c r="M8" s="12"/>
      <c r="N8" s="12">
        <v>3</v>
      </c>
      <c r="O8" s="13">
        <f t="shared" si="0"/>
        <v>740</v>
      </c>
      <c r="P8" s="14"/>
      <c r="IG8" s="16"/>
      <c r="IH8" s="16"/>
      <c r="II8" s="16"/>
    </row>
    <row r="9" spans="1:243" ht="36.75" customHeight="1">
      <c r="A9" s="17">
        <v>42318</v>
      </c>
      <c r="B9" s="18" t="s">
        <v>23</v>
      </c>
      <c r="C9" s="18" t="s">
        <v>24</v>
      </c>
      <c r="D9" s="31" t="s">
        <v>47</v>
      </c>
      <c r="E9" s="31" t="s">
        <v>48</v>
      </c>
      <c r="F9" s="31" t="s">
        <v>27</v>
      </c>
      <c r="G9" s="31" t="s">
        <v>49</v>
      </c>
      <c r="H9" s="18"/>
      <c r="I9" s="19">
        <v>5.5</v>
      </c>
      <c r="J9" s="19">
        <v>2.2</v>
      </c>
      <c r="K9" s="19">
        <v>1.8</v>
      </c>
      <c r="L9" s="19"/>
      <c r="M9" s="19"/>
      <c r="N9" s="19">
        <v>2.5</v>
      </c>
      <c r="O9" s="20">
        <f t="shared" si="0"/>
        <v>707.5</v>
      </c>
      <c r="P9" s="14"/>
      <c r="IG9" s="16"/>
      <c r="IH9" s="16"/>
      <c r="II9" s="16"/>
    </row>
    <row r="10" spans="1:243" ht="36.75" customHeight="1">
      <c r="A10" s="21">
        <v>42319</v>
      </c>
      <c r="B10" s="23" t="s">
        <v>29</v>
      </c>
      <c r="C10" s="23" t="s">
        <v>30</v>
      </c>
      <c r="D10" s="73" t="s">
        <v>50</v>
      </c>
      <c r="E10" s="74"/>
      <c r="F10" s="74"/>
      <c r="G10" s="75"/>
      <c r="H10" s="23"/>
      <c r="I10" s="24">
        <v>6</v>
      </c>
      <c r="J10" s="24">
        <v>1.8</v>
      </c>
      <c r="K10" s="24">
        <v>0.8</v>
      </c>
      <c r="L10" s="24"/>
      <c r="M10" s="24"/>
      <c r="N10" s="24">
        <v>3</v>
      </c>
      <c r="O10" s="25">
        <f t="shared" si="0"/>
        <v>710</v>
      </c>
      <c r="P10" s="14"/>
      <c r="IG10" s="16"/>
      <c r="IH10" s="16"/>
      <c r="II10" s="16"/>
    </row>
    <row r="11" spans="1:243" ht="36.75" customHeight="1">
      <c r="A11" s="17">
        <v>42320</v>
      </c>
      <c r="B11" s="18" t="s">
        <v>33</v>
      </c>
      <c r="C11" s="18" t="s">
        <v>51</v>
      </c>
      <c r="D11" s="31" t="s">
        <v>52</v>
      </c>
      <c r="E11" s="31" t="s">
        <v>53</v>
      </c>
      <c r="F11" s="31" t="s">
        <v>27</v>
      </c>
      <c r="G11" s="31" t="s">
        <v>54</v>
      </c>
      <c r="H11" s="18" t="s">
        <v>22</v>
      </c>
      <c r="I11" s="19">
        <v>5.5</v>
      </c>
      <c r="J11" s="19">
        <v>1.8</v>
      </c>
      <c r="K11" s="19">
        <v>1.2</v>
      </c>
      <c r="L11" s="19">
        <v>1</v>
      </c>
      <c r="M11" s="19"/>
      <c r="N11" s="19">
        <v>2.6</v>
      </c>
      <c r="O11" s="20">
        <f t="shared" si="0"/>
        <v>727</v>
      </c>
      <c r="P11" s="14"/>
      <c r="IG11" s="16"/>
      <c r="IH11" s="16"/>
      <c r="II11" s="16"/>
    </row>
    <row r="12" spans="1:243" ht="36.75" customHeight="1" thickBot="1">
      <c r="A12" s="32">
        <v>42321</v>
      </c>
      <c r="B12" s="33" t="s">
        <v>38</v>
      </c>
      <c r="C12" s="34" t="s">
        <v>55</v>
      </c>
      <c r="D12" s="33" t="s">
        <v>56</v>
      </c>
      <c r="E12" s="35" t="s">
        <v>57</v>
      </c>
      <c r="F12" s="33" t="s">
        <v>27</v>
      </c>
      <c r="G12" s="33" t="s">
        <v>58</v>
      </c>
      <c r="H12" s="33" t="s">
        <v>43</v>
      </c>
      <c r="I12" s="36">
        <v>5</v>
      </c>
      <c r="J12" s="36">
        <v>3</v>
      </c>
      <c r="K12" s="36">
        <v>1.2</v>
      </c>
      <c r="L12" s="36"/>
      <c r="M12" s="36"/>
      <c r="N12" s="36">
        <v>2.5</v>
      </c>
      <c r="O12" s="37">
        <f t="shared" si="0"/>
        <v>717.5</v>
      </c>
      <c r="P12" s="14"/>
      <c r="IG12" s="16"/>
      <c r="IH12" s="16"/>
      <c r="II12" s="16"/>
    </row>
    <row r="13" spans="1:243" ht="36.75" customHeight="1">
      <c r="A13" s="8">
        <v>42324</v>
      </c>
      <c r="B13" s="9" t="s">
        <v>16</v>
      </c>
      <c r="C13" s="9" t="s">
        <v>17</v>
      </c>
      <c r="D13" s="10" t="s">
        <v>59</v>
      </c>
      <c r="E13" s="10" t="s">
        <v>60</v>
      </c>
      <c r="F13" s="9" t="s">
        <v>20</v>
      </c>
      <c r="G13" s="11" t="s">
        <v>61</v>
      </c>
      <c r="H13" s="9" t="s">
        <v>22</v>
      </c>
      <c r="I13" s="12">
        <v>5.2</v>
      </c>
      <c r="J13" s="12">
        <v>2.2</v>
      </c>
      <c r="K13" s="12">
        <v>1.6</v>
      </c>
      <c r="L13" s="12">
        <v>1</v>
      </c>
      <c r="M13" s="12"/>
      <c r="N13" s="12">
        <v>2.5</v>
      </c>
      <c r="O13" s="13">
        <f t="shared" si="0"/>
        <v>741.5</v>
      </c>
      <c r="P13" s="14"/>
      <c r="IG13" s="16"/>
      <c r="IH13" s="16"/>
      <c r="II13" s="16"/>
    </row>
    <row r="14" spans="1:243" ht="36.75" customHeight="1">
      <c r="A14" s="17">
        <v>42325</v>
      </c>
      <c r="B14" s="18" t="s">
        <v>23</v>
      </c>
      <c r="C14" s="18" t="s">
        <v>24</v>
      </c>
      <c r="D14" s="18" t="s">
        <v>62</v>
      </c>
      <c r="E14" s="10" t="s">
        <v>63</v>
      </c>
      <c r="F14" s="18" t="s">
        <v>27</v>
      </c>
      <c r="G14" s="18" t="s">
        <v>64</v>
      </c>
      <c r="H14" s="18"/>
      <c r="I14" s="19">
        <v>5</v>
      </c>
      <c r="J14" s="19">
        <v>2.5</v>
      </c>
      <c r="K14" s="19">
        <v>1.8</v>
      </c>
      <c r="L14" s="19"/>
      <c r="M14" s="19"/>
      <c r="N14" s="19">
        <v>3</v>
      </c>
      <c r="O14" s="20">
        <f t="shared" si="0"/>
        <v>717.5</v>
      </c>
      <c r="IG14" s="16"/>
      <c r="IH14" s="16"/>
      <c r="II14" s="16"/>
    </row>
    <row r="15" spans="1:243" ht="36.75" customHeight="1">
      <c r="A15" s="21">
        <v>42326</v>
      </c>
      <c r="B15" s="22" t="s">
        <v>29</v>
      </c>
      <c r="C15" s="23" t="s">
        <v>30</v>
      </c>
      <c r="D15" s="73" t="s">
        <v>65</v>
      </c>
      <c r="E15" s="74"/>
      <c r="F15" s="74"/>
      <c r="G15" s="75"/>
      <c r="H15" s="23" t="s">
        <v>32</v>
      </c>
      <c r="I15" s="24">
        <v>5</v>
      </c>
      <c r="J15" s="24">
        <v>2</v>
      </c>
      <c r="K15" s="24">
        <v>0.8</v>
      </c>
      <c r="L15" s="24"/>
      <c r="M15" s="24">
        <v>1</v>
      </c>
      <c r="N15" s="24">
        <v>3</v>
      </c>
      <c r="O15" s="25">
        <f t="shared" si="0"/>
        <v>735</v>
      </c>
      <c r="IG15" s="16"/>
      <c r="IH15" s="16"/>
      <c r="II15" s="16"/>
    </row>
    <row r="16" spans="1:243" ht="36.75" customHeight="1">
      <c r="A16" s="17">
        <v>42327</v>
      </c>
      <c r="B16" s="18" t="s">
        <v>33</v>
      </c>
      <c r="C16" s="18" t="s">
        <v>66</v>
      </c>
      <c r="D16" s="18" t="s">
        <v>67</v>
      </c>
      <c r="E16" s="26" t="s">
        <v>68</v>
      </c>
      <c r="F16" s="18" t="s">
        <v>27</v>
      </c>
      <c r="G16" s="26" t="s">
        <v>69</v>
      </c>
      <c r="H16" s="18" t="s">
        <v>22</v>
      </c>
      <c r="I16" s="19">
        <v>5</v>
      </c>
      <c r="J16" s="19">
        <v>2.1</v>
      </c>
      <c r="K16" s="19">
        <v>1.5</v>
      </c>
      <c r="L16" s="19">
        <v>1</v>
      </c>
      <c r="M16" s="19"/>
      <c r="N16" s="19">
        <v>3</v>
      </c>
      <c r="O16" s="20">
        <f t="shared" si="0"/>
        <v>740</v>
      </c>
      <c r="P16" s="14"/>
      <c r="IG16" s="16"/>
      <c r="IH16" s="16"/>
      <c r="II16" s="16"/>
    </row>
    <row r="17" spans="1:243" ht="36.75" customHeight="1" thickBot="1">
      <c r="A17" s="17">
        <v>42328</v>
      </c>
      <c r="B17" s="26" t="s">
        <v>38</v>
      </c>
      <c r="C17" s="27" t="s">
        <v>39</v>
      </c>
      <c r="D17" s="26" t="s">
        <v>70</v>
      </c>
      <c r="E17" s="26" t="s">
        <v>71</v>
      </c>
      <c r="F17" s="18" t="s">
        <v>27</v>
      </c>
      <c r="G17" s="26" t="s">
        <v>72</v>
      </c>
      <c r="H17" s="27" t="s">
        <v>43</v>
      </c>
      <c r="I17" s="28">
        <v>5.2</v>
      </c>
      <c r="J17" s="28">
        <v>2.7</v>
      </c>
      <c r="K17" s="28">
        <v>1.2</v>
      </c>
      <c r="L17" s="28"/>
      <c r="M17" s="28"/>
      <c r="N17" s="28">
        <v>2.5</v>
      </c>
      <c r="O17" s="29">
        <f t="shared" si="0"/>
        <v>709</v>
      </c>
      <c r="P17" s="14"/>
      <c r="IG17" s="16"/>
      <c r="IH17" s="16"/>
      <c r="II17" s="16"/>
    </row>
    <row r="18" spans="1:243" ht="36.75" customHeight="1">
      <c r="A18" s="8">
        <v>42331</v>
      </c>
      <c r="B18" s="9" t="s">
        <v>16</v>
      </c>
      <c r="C18" s="9" t="s">
        <v>17</v>
      </c>
      <c r="D18" s="30" t="s">
        <v>73</v>
      </c>
      <c r="E18" s="30" t="s">
        <v>74</v>
      </c>
      <c r="F18" s="9" t="s">
        <v>20</v>
      </c>
      <c r="G18" s="30" t="s">
        <v>75</v>
      </c>
      <c r="H18" s="9" t="s">
        <v>22</v>
      </c>
      <c r="I18" s="12">
        <v>5</v>
      </c>
      <c r="J18" s="12">
        <v>2.5</v>
      </c>
      <c r="K18" s="12">
        <v>1.8</v>
      </c>
      <c r="L18" s="12">
        <v>1</v>
      </c>
      <c r="M18" s="12"/>
      <c r="N18" s="12">
        <v>2.5</v>
      </c>
      <c r="O18" s="13">
        <f t="shared" si="0"/>
        <v>755</v>
      </c>
      <c r="P18" s="14"/>
      <c r="IG18" s="16"/>
      <c r="IH18" s="16"/>
      <c r="II18" s="16"/>
    </row>
    <row r="19" spans="1:243" ht="36.75" customHeight="1">
      <c r="A19" s="17">
        <v>42332</v>
      </c>
      <c r="B19" s="18" t="s">
        <v>23</v>
      </c>
      <c r="C19" s="18" t="s">
        <v>24</v>
      </c>
      <c r="D19" s="31" t="s">
        <v>76</v>
      </c>
      <c r="E19" s="31" t="s">
        <v>77</v>
      </c>
      <c r="F19" s="31" t="s">
        <v>27</v>
      </c>
      <c r="G19" s="31" t="s">
        <v>78</v>
      </c>
      <c r="H19" s="18"/>
      <c r="I19" s="19">
        <v>5</v>
      </c>
      <c r="J19" s="19">
        <v>2.5</v>
      </c>
      <c r="K19" s="19">
        <v>1.6</v>
      </c>
      <c r="L19" s="19"/>
      <c r="M19" s="19"/>
      <c r="N19" s="19">
        <v>3</v>
      </c>
      <c r="O19" s="20">
        <f t="shared" si="0"/>
        <v>712.5</v>
      </c>
      <c r="P19" s="14"/>
      <c r="IG19" s="16"/>
      <c r="IH19" s="16"/>
      <c r="II19" s="16"/>
    </row>
    <row r="20" spans="1:243" ht="36.75" customHeight="1">
      <c r="A20" s="21">
        <v>42333</v>
      </c>
      <c r="B20" s="23" t="s">
        <v>29</v>
      </c>
      <c r="C20" s="23" t="s">
        <v>30</v>
      </c>
      <c r="D20" s="73" t="s">
        <v>79</v>
      </c>
      <c r="E20" s="74"/>
      <c r="F20" s="74"/>
      <c r="G20" s="75"/>
      <c r="H20" s="23"/>
      <c r="I20" s="24">
        <v>5.5</v>
      </c>
      <c r="J20" s="24">
        <v>2</v>
      </c>
      <c r="K20" s="24">
        <v>1</v>
      </c>
      <c r="L20" s="24"/>
      <c r="M20" s="24"/>
      <c r="N20" s="24">
        <v>3</v>
      </c>
      <c r="O20" s="25">
        <f t="shared" si="0"/>
        <v>695</v>
      </c>
      <c r="P20" s="14"/>
      <c r="IG20" s="16"/>
      <c r="IH20" s="16"/>
      <c r="II20" s="16"/>
    </row>
    <row r="21" spans="1:243" ht="36.75" customHeight="1">
      <c r="A21" s="17">
        <v>42334</v>
      </c>
      <c r="B21" s="18" t="s">
        <v>33</v>
      </c>
      <c r="C21" s="18" t="s">
        <v>80</v>
      </c>
      <c r="D21" s="31" t="s">
        <v>81</v>
      </c>
      <c r="E21" s="31" t="s">
        <v>82</v>
      </c>
      <c r="F21" s="31" t="s">
        <v>27</v>
      </c>
      <c r="G21" s="31" t="s">
        <v>83</v>
      </c>
      <c r="H21" s="18" t="s">
        <v>22</v>
      </c>
      <c r="I21" s="19">
        <v>5.5</v>
      </c>
      <c r="J21" s="19">
        <v>1.6</v>
      </c>
      <c r="K21" s="19">
        <v>2.2</v>
      </c>
      <c r="L21" s="19">
        <v>1</v>
      </c>
      <c r="M21" s="19"/>
      <c r="N21" s="19">
        <v>2</v>
      </c>
      <c r="O21" s="20">
        <f t="shared" si="0"/>
        <v>710</v>
      </c>
      <c r="P21" s="14"/>
      <c r="IG21" s="16"/>
      <c r="IH21" s="16"/>
      <c r="II21" s="16"/>
    </row>
    <row r="22" spans="1:243" ht="36.75" customHeight="1" thickBot="1">
      <c r="A22" s="32">
        <v>42335</v>
      </c>
      <c r="B22" s="33" t="s">
        <v>38</v>
      </c>
      <c r="C22" s="34" t="s">
        <v>55</v>
      </c>
      <c r="D22" s="33" t="s">
        <v>84</v>
      </c>
      <c r="E22" s="35" t="s">
        <v>85</v>
      </c>
      <c r="F22" s="33" t="s">
        <v>27</v>
      </c>
      <c r="G22" s="33" t="s">
        <v>86</v>
      </c>
      <c r="H22" s="33" t="s">
        <v>43</v>
      </c>
      <c r="I22" s="36">
        <v>5.2</v>
      </c>
      <c r="J22" s="36">
        <v>2.2</v>
      </c>
      <c r="K22" s="36">
        <v>1.5</v>
      </c>
      <c r="L22" s="36"/>
      <c r="M22" s="36"/>
      <c r="N22" s="36">
        <v>3</v>
      </c>
      <c r="O22" s="37">
        <f t="shared" si="0"/>
        <v>701.5</v>
      </c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6.75" customHeight="1">
      <c r="A23" s="8">
        <v>42338</v>
      </c>
      <c r="B23" s="9" t="s">
        <v>16</v>
      </c>
      <c r="C23" s="9" t="s">
        <v>17</v>
      </c>
      <c r="D23" s="30" t="s">
        <v>87</v>
      </c>
      <c r="E23" s="30" t="s">
        <v>88</v>
      </c>
      <c r="F23" s="9" t="s">
        <v>20</v>
      </c>
      <c r="G23" s="30" t="s">
        <v>89</v>
      </c>
      <c r="H23" s="9"/>
      <c r="I23" s="12">
        <v>5.5</v>
      </c>
      <c r="J23" s="12">
        <v>2.2</v>
      </c>
      <c r="K23" s="12">
        <v>1.6</v>
      </c>
      <c r="L23" s="12"/>
      <c r="M23" s="12"/>
      <c r="N23" s="12">
        <v>3</v>
      </c>
      <c r="O23" s="13">
        <f t="shared" si="0"/>
        <v>725</v>
      </c>
      <c r="P23" s="14"/>
      <c r="IG23" s="16"/>
      <c r="IH23" s="16"/>
      <c r="II23" s="16"/>
    </row>
    <row r="24" spans="1:15" s="39" customFormat="1" ht="21" customHeight="1">
      <c r="A24" s="64" t="s">
        <v>90</v>
      </c>
      <c r="B24" s="65"/>
      <c r="C24" s="66" t="s">
        <v>91</v>
      </c>
      <c r="D24" s="66"/>
      <c r="E24" s="18" t="s">
        <v>92</v>
      </c>
      <c r="F24" s="38" t="s">
        <v>93</v>
      </c>
      <c r="G24" s="18" t="s">
        <v>94</v>
      </c>
      <c r="H24" s="66" t="s">
        <v>95</v>
      </c>
      <c r="I24" s="66"/>
      <c r="J24" s="66" t="s">
        <v>96</v>
      </c>
      <c r="K24" s="66"/>
      <c r="L24" s="66"/>
      <c r="M24" s="66" t="s">
        <v>97</v>
      </c>
      <c r="N24" s="66"/>
      <c r="O24" s="67"/>
    </row>
    <row r="25" spans="1:15" s="39" customFormat="1" ht="21" customHeight="1">
      <c r="A25" s="64" t="s">
        <v>98</v>
      </c>
      <c r="B25" s="65"/>
      <c r="C25" s="66">
        <v>670</v>
      </c>
      <c r="D25" s="66" t="s">
        <v>99</v>
      </c>
      <c r="E25" s="18">
        <v>4.5</v>
      </c>
      <c r="F25" s="40">
        <v>2</v>
      </c>
      <c r="G25" s="18">
        <v>1.5</v>
      </c>
      <c r="H25" s="66" t="s">
        <v>100</v>
      </c>
      <c r="I25" s="66"/>
      <c r="J25" s="66" t="s">
        <v>101</v>
      </c>
      <c r="K25" s="66"/>
      <c r="L25" s="66"/>
      <c r="M25" s="66">
        <v>2</v>
      </c>
      <c r="N25" s="66"/>
      <c r="O25" s="67"/>
    </row>
    <row r="26" spans="1:15" s="39" customFormat="1" ht="21" customHeight="1" thickBot="1">
      <c r="A26" s="68" t="s">
        <v>102</v>
      </c>
      <c r="B26" s="69"/>
      <c r="C26" s="70">
        <v>770</v>
      </c>
      <c r="D26" s="70" t="s">
        <v>99</v>
      </c>
      <c r="E26" s="27">
        <v>5</v>
      </c>
      <c r="F26" s="41">
        <v>2</v>
      </c>
      <c r="G26" s="27">
        <v>2</v>
      </c>
      <c r="H26" s="70" t="s">
        <v>100</v>
      </c>
      <c r="I26" s="70"/>
      <c r="J26" s="70" t="s">
        <v>101</v>
      </c>
      <c r="K26" s="70"/>
      <c r="L26" s="70"/>
      <c r="M26" s="70">
        <v>2.5</v>
      </c>
      <c r="N26" s="70"/>
      <c r="O26" s="71"/>
    </row>
    <row r="27" spans="1:16" s="48" customFormat="1" ht="15.75" customHeight="1">
      <c r="A27" s="42" t="s">
        <v>103</v>
      </c>
      <c r="B27" s="43"/>
      <c r="C27" s="44"/>
      <c r="D27" s="45"/>
      <c r="E27" s="45"/>
      <c r="F27" s="46"/>
      <c r="G27" s="44"/>
      <c r="H27" s="44"/>
      <c r="I27" s="45"/>
      <c r="J27" s="43"/>
      <c r="K27" s="43"/>
      <c r="L27" s="43"/>
      <c r="M27" s="43"/>
      <c r="N27" s="43"/>
      <c r="O27" s="47"/>
      <c r="P27" s="45"/>
    </row>
    <row r="28" spans="1:15" s="45" customFormat="1" ht="15.75" customHeight="1">
      <c r="A28" s="49" t="s">
        <v>104</v>
      </c>
      <c r="C28" s="44"/>
      <c r="F28" s="46"/>
      <c r="G28" s="44"/>
      <c r="H28" s="44"/>
      <c r="O28" s="50"/>
    </row>
    <row r="29" spans="1:243" ht="15" customHeight="1">
      <c r="A29" s="51"/>
      <c r="B29" s="52"/>
      <c r="C29" s="53"/>
      <c r="D29" s="53"/>
      <c r="E29" s="53"/>
      <c r="F29" s="53"/>
      <c r="G29" s="53"/>
      <c r="H29" s="53"/>
      <c r="I29" s="54"/>
      <c r="J29" s="54"/>
      <c r="K29" s="54"/>
      <c r="L29" s="54"/>
      <c r="M29" s="54"/>
      <c r="N29" s="54"/>
      <c r="O29" s="54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15" ht="17.25" customHeight="1">
      <c r="A30" s="55"/>
      <c r="B30" s="56"/>
      <c r="C30" s="56"/>
      <c r="D30" s="56"/>
      <c r="E30" s="56"/>
      <c r="F30" s="57"/>
      <c r="G30" s="56"/>
      <c r="H30" s="58"/>
      <c r="I30" s="59"/>
      <c r="J30" s="59"/>
      <c r="K30" s="59"/>
      <c r="L30" s="59"/>
      <c r="M30" s="59"/>
      <c r="N30" s="56"/>
      <c r="O30" s="56"/>
    </row>
    <row r="31" spans="1:15" ht="17.25" customHeight="1">
      <c r="A31" s="55"/>
      <c r="B31" s="56"/>
      <c r="C31" s="56"/>
      <c r="D31" s="56"/>
      <c r="E31" s="56"/>
      <c r="F31" s="57"/>
      <c r="G31" s="56"/>
      <c r="H31" s="58"/>
      <c r="I31" s="59"/>
      <c r="J31" s="59"/>
      <c r="K31" s="59"/>
      <c r="L31" s="59"/>
      <c r="M31" s="59"/>
      <c r="N31" s="56"/>
      <c r="O31" s="56"/>
    </row>
    <row r="32" spans="1:15" ht="17.25" customHeight="1">
      <c r="A32" s="55"/>
      <c r="B32" s="56"/>
      <c r="C32" s="56"/>
      <c r="D32" s="56"/>
      <c r="E32" s="58"/>
      <c r="F32" s="57"/>
      <c r="G32" s="56"/>
      <c r="H32" s="58"/>
      <c r="I32" s="59"/>
      <c r="J32" s="59"/>
      <c r="K32" s="59"/>
      <c r="L32" s="59"/>
      <c r="M32" s="59"/>
      <c r="N32" s="56"/>
      <c r="O32" s="56"/>
    </row>
    <row r="33" spans="1:15" ht="17.25" customHeight="1">
      <c r="A33" s="55"/>
      <c r="B33" s="56"/>
      <c r="C33" s="56"/>
      <c r="D33" s="56"/>
      <c r="E33" s="58"/>
      <c r="F33" s="57"/>
      <c r="G33" s="56"/>
      <c r="H33" s="58"/>
      <c r="I33" s="59"/>
      <c r="J33" s="59"/>
      <c r="K33" s="59"/>
      <c r="L33" s="59"/>
      <c r="M33" s="59"/>
      <c r="N33" s="56"/>
      <c r="O33" s="56"/>
    </row>
    <row r="34" spans="1:13" ht="19.5">
      <c r="A34" s="60"/>
      <c r="B34" s="60"/>
      <c r="E34" s="61"/>
      <c r="I34" s="14"/>
      <c r="J34" s="14"/>
      <c r="K34" s="14"/>
      <c r="L34" s="14"/>
      <c r="M34" s="14"/>
    </row>
    <row r="35" spans="1:13" ht="19.5">
      <c r="A35" s="60"/>
      <c r="B35" s="60"/>
      <c r="E35" s="61"/>
      <c r="I35" s="14"/>
      <c r="J35" s="14"/>
      <c r="K35" s="14"/>
      <c r="L35" s="14"/>
      <c r="M35" s="14"/>
    </row>
    <row r="38" ht="19.5">
      <c r="E38" s="63"/>
    </row>
    <row r="47" spans="237:243" ht="19.5">
      <c r="IC47" s="16"/>
      <c r="ID47" s="16"/>
      <c r="IE47" s="16"/>
      <c r="IF47" s="16"/>
      <c r="IG47" s="16"/>
      <c r="IH47" s="16"/>
      <c r="II47" s="16"/>
    </row>
    <row r="48" spans="231:243" ht="19.5"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231:243" ht="19.5"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</row>
    <row r="50" spans="231:243" ht="19.5"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</row>
    <row r="51" spans="231:243" ht="19.5"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</row>
    <row r="52" spans="231:243" ht="19.5"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</row>
    <row r="53" spans="231:243" ht="19.5"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</row>
    <row r="54" spans="231:243" ht="19.5"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</row>
    <row r="55" spans="231:243" ht="19.5"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</row>
    <row r="56" spans="231:243" ht="19.5"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</row>
    <row r="57" spans="231:243" ht="19.5"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</row>
    <row r="58" spans="231:243" ht="19.5"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</row>
    <row r="59" spans="231:243" ht="19.5"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</row>
    <row r="60" spans="237:243" ht="19.5">
      <c r="IC60" s="16"/>
      <c r="ID60" s="16"/>
      <c r="IE60" s="16"/>
      <c r="IF60" s="16"/>
      <c r="IG60" s="16"/>
      <c r="IH60" s="16"/>
      <c r="II60" s="16"/>
    </row>
    <row r="61" spans="237:243" ht="19.5">
      <c r="IC61" s="16"/>
      <c r="ID61" s="16"/>
      <c r="IE61" s="16"/>
      <c r="IF61" s="16"/>
      <c r="IG61" s="16"/>
      <c r="IH61" s="16"/>
      <c r="II61" s="16"/>
    </row>
    <row r="62" spans="237:243" ht="19.5">
      <c r="IC62" s="16"/>
      <c r="ID62" s="16"/>
      <c r="IE62" s="16"/>
      <c r="IF62" s="16"/>
      <c r="IG62" s="16"/>
      <c r="IH62" s="16"/>
      <c r="II62" s="16"/>
    </row>
  </sheetData>
  <sheetProtection/>
  <mergeCells count="20">
    <mergeCell ref="A1:O1"/>
    <mergeCell ref="D5:G5"/>
    <mergeCell ref="D10:G10"/>
    <mergeCell ref="D15:G15"/>
    <mergeCell ref="D20:G20"/>
    <mergeCell ref="A24:B24"/>
    <mergeCell ref="C24:D24"/>
    <mergeCell ref="H24:I24"/>
    <mergeCell ref="J24:L24"/>
    <mergeCell ref="M24:O24"/>
    <mergeCell ref="A25:B25"/>
    <mergeCell ref="C25:D25"/>
    <mergeCell ref="H25:I25"/>
    <mergeCell ref="J25:L25"/>
    <mergeCell ref="M25:O25"/>
    <mergeCell ref="A26:B26"/>
    <mergeCell ref="C26:D26"/>
    <mergeCell ref="H26:I26"/>
    <mergeCell ref="J26:L26"/>
    <mergeCell ref="M26:O26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8" scale="11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62"/>
  <sheetViews>
    <sheetView tabSelected="1" view="pageBreakPreview" zoomScale="60" zoomScaleNormal="60" zoomScalePageLayoutView="0" workbookViewId="0" topLeftCell="A1">
      <selection activeCell="S7" sqref="S7"/>
    </sheetView>
  </sheetViews>
  <sheetFormatPr defaultColWidth="9.00390625" defaultRowHeight="15.75"/>
  <cols>
    <col min="1" max="1" width="9.125" style="62" customWidth="1"/>
    <col min="2" max="2" width="6.625" style="62" customWidth="1"/>
    <col min="3" max="3" width="9.25390625" style="15" customWidth="1"/>
    <col min="4" max="5" width="14.625" style="15" customWidth="1"/>
    <col min="6" max="6" width="10.00390625" style="15" customWidth="1"/>
    <col min="7" max="7" width="15.875" style="15" customWidth="1"/>
    <col min="8" max="8" width="6.75390625" style="61" customWidth="1"/>
    <col min="9" max="9" width="4.25390625" style="15" customWidth="1"/>
    <col min="10" max="10" width="3.75390625" style="15" customWidth="1"/>
    <col min="11" max="11" width="4.125" style="15" customWidth="1"/>
    <col min="12" max="12" width="2.25390625" style="15" customWidth="1"/>
    <col min="13" max="13" width="2.375" style="15" customWidth="1"/>
    <col min="14" max="14" width="3.875" style="15" customWidth="1"/>
    <col min="15" max="15" width="4.625" style="15" customWidth="1"/>
    <col min="16" max="16" width="6.25390625" style="15" customWidth="1"/>
    <col min="17" max="243" width="9.00390625" style="15" customWidth="1"/>
    <col min="244" max="16384" width="9.00390625" style="16" customWidth="1"/>
  </cols>
  <sheetData>
    <row r="1" spans="1:15" s="1" customFormat="1" ht="36.75" customHeight="1" thickBot="1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s="1" customFormat="1" ht="35.25" customHeight="1" thickBot="1">
      <c r="A2" s="2" t="s">
        <v>106</v>
      </c>
      <c r="B2" s="3" t="s">
        <v>107</v>
      </c>
      <c r="C2" s="3" t="s">
        <v>108</v>
      </c>
      <c r="D2" s="3" t="s">
        <v>109</v>
      </c>
      <c r="E2" s="3" t="s">
        <v>110</v>
      </c>
      <c r="F2" s="3" t="s">
        <v>111</v>
      </c>
      <c r="G2" s="3" t="s">
        <v>112</v>
      </c>
      <c r="H2" s="3" t="s">
        <v>113</v>
      </c>
      <c r="I2" s="4" t="s">
        <v>114</v>
      </c>
      <c r="J2" s="4" t="s">
        <v>115</v>
      </c>
      <c r="K2" s="4" t="s">
        <v>116</v>
      </c>
      <c r="L2" s="4" t="s">
        <v>117</v>
      </c>
      <c r="M2" s="4" t="s">
        <v>118</v>
      </c>
      <c r="N2" s="5" t="s">
        <v>119</v>
      </c>
      <c r="O2" s="6" t="s">
        <v>120</v>
      </c>
      <c r="P2" s="7"/>
    </row>
    <row r="3" spans="1:243" ht="36.75" customHeight="1">
      <c r="A3" s="8">
        <v>42310</v>
      </c>
      <c r="B3" s="9" t="s">
        <v>121</v>
      </c>
      <c r="C3" s="9" t="s">
        <v>122</v>
      </c>
      <c r="D3" s="10" t="s">
        <v>123</v>
      </c>
      <c r="E3" s="10" t="s">
        <v>124</v>
      </c>
      <c r="F3" s="9" t="s">
        <v>125</v>
      </c>
      <c r="G3" s="11" t="s">
        <v>126</v>
      </c>
      <c r="H3" s="9" t="s">
        <v>127</v>
      </c>
      <c r="I3" s="12">
        <v>5</v>
      </c>
      <c r="J3" s="12">
        <v>2.2</v>
      </c>
      <c r="K3" s="12">
        <v>1.7</v>
      </c>
      <c r="L3" s="12">
        <v>1</v>
      </c>
      <c r="M3" s="12"/>
      <c r="N3" s="12">
        <v>2</v>
      </c>
      <c r="O3" s="13">
        <f>N3*45+M3*120+J3*83+L3*60+K3*25+I3*70</f>
        <v>725.1</v>
      </c>
      <c r="P3" s="14"/>
      <c r="IG3" s="16"/>
      <c r="IH3" s="16"/>
      <c r="II3" s="16"/>
    </row>
    <row r="4" spans="1:243" ht="36.75" customHeight="1">
      <c r="A4" s="17">
        <v>42311</v>
      </c>
      <c r="B4" s="18" t="s">
        <v>128</v>
      </c>
      <c r="C4" s="18" t="s">
        <v>129</v>
      </c>
      <c r="D4" s="18" t="s">
        <v>130</v>
      </c>
      <c r="E4" s="10" t="s">
        <v>131</v>
      </c>
      <c r="F4" s="18" t="s">
        <v>132</v>
      </c>
      <c r="G4" s="18" t="s">
        <v>133</v>
      </c>
      <c r="H4" s="18"/>
      <c r="I4" s="19">
        <v>5</v>
      </c>
      <c r="J4" s="19">
        <v>2</v>
      </c>
      <c r="K4" s="19">
        <v>1.8</v>
      </c>
      <c r="L4" s="19"/>
      <c r="M4" s="19"/>
      <c r="N4" s="19">
        <v>2.5</v>
      </c>
      <c r="O4" s="20">
        <f>N4*45+M4*120+J4*83+L4*60+K4*25+I4*70</f>
        <v>673.5</v>
      </c>
      <c r="P4" s="14"/>
      <c r="IG4" s="16"/>
      <c r="IH4" s="16"/>
      <c r="II4" s="16"/>
    </row>
    <row r="5" spans="1:243" ht="36.75" customHeight="1">
      <c r="A5" s="21">
        <v>42312</v>
      </c>
      <c r="B5" s="22" t="s">
        <v>134</v>
      </c>
      <c r="C5" s="23" t="s">
        <v>135</v>
      </c>
      <c r="D5" s="73" t="s">
        <v>136</v>
      </c>
      <c r="E5" s="74"/>
      <c r="F5" s="74"/>
      <c r="G5" s="75"/>
      <c r="H5" s="23"/>
      <c r="I5" s="24">
        <v>5</v>
      </c>
      <c r="J5" s="24">
        <v>2</v>
      </c>
      <c r="K5" s="24">
        <v>0.6</v>
      </c>
      <c r="L5" s="24"/>
      <c r="M5" s="24">
        <v>1</v>
      </c>
      <c r="N5" s="24">
        <v>2.5</v>
      </c>
      <c r="O5" s="25">
        <f>N5*45+M5*100+J5*83+L5*60+K5*25+I5*70</f>
        <v>743.5</v>
      </c>
      <c r="P5" s="14"/>
      <c r="IG5" s="16"/>
      <c r="IH5" s="16"/>
      <c r="II5" s="16"/>
    </row>
    <row r="6" spans="1:243" ht="36.75" customHeight="1">
      <c r="A6" s="17">
        <v>42313</v>
      </c>
      <c r="B6" s="18" t="s">
        <v>137</v>
      </c>
      <c r="C6" s="18" t="s">
        <v>138</v>
      </c>
      <c r="D6" s="18" t="s">
        <v>139</v>
      </c>
      <c r="E6" s="26" t="s">
        <v>140</v>
      </c>
      <c r="F6" s="18" t="s">
        <v>132</v>
      </c>
      <c r="G6" s="26" t="s">
        <v>141</v>
      </c>
      <c r="H6" s="18" t="s">
        <v>127</v>
      </c>
      <c r="I6" s="19">
        <v>4.5</v>
      </c>
      <c r="J6" s="19">
        <v>2.2</v>
      </c>
      <c r="K6" s="19">
        <v>1.4</v>
      </c>
      <c r="L6" s="19">
        <v>1</v>
      </c>
      <c r="M6" s="19"/>
      <c r="N6" s="19">
        <v>2.5</v>
      </c>
      <c r="O6" s="20">
        <f>N6*45+M6*120+J6*83+L6*60+K6*25+I6*70</f>
        <v>705.1</v>
      </c>
      <c r="P6" s="14"/>
      <c r="IG6" s="16"/>
      <c r="IH6" s="16"/>
      <c r="II6" s="16"/>
    </row>
    <row r="7" spans="1:243" ht="36.75" customHeight="1" thickBot="1">
      <c r="A7" s="17">
        <v>42314</v>
      </c>
      <c r="B7" s="26" t="s">
        <v>142</v>
      </c>
      <c r="C7" s="27" t="s">
        <v>143</v>
      </c>
      <c r="D7" s="26" t="s">
        <v>144</v>
      </c>
      <c r="E7" s="26" t="s">
        <v>145</v>
      </c>
      <c r="F7" s="18" t="s">
        <v>132</v>
      </c>
      <c r="G7" s="26" t="s">
        <v>146</v>
      </c>
      <c r="H7" s="27"/>
      <c r="I7" s="28">
        <v>5</v>
      </c>
      <c r="J7" s="28">
        <v>2.5</v>
      </c>
      <c r="K7" s="28">
        <v>1.5</v>
      </c>
      <c r="L7" s="28"/>
      <c r="M7" s="28"/>
      <c r="N7" s="28">
        <v>2.5</v>
      </c>
      <c r="O7" s="29">
        <f>N7*45+M7*120+J7*83+L7*60+K7*25+I7*70</f>
        <v>707.5</v>
      </c>
      <c r="P7" s="14"/>
      <c r="IG7" s="16"/>
      <c r="IH7" s="16"/>
      <c r="II7" s="16"/>
    </row>
    <row r="8" spans="1:243" ht="36.75" customHeight="1">
      <c r="A8" s="8">
        <v>42317</v>
      </c>
      <c r="B8" s="9" t="s">
        <v>121</v>
      </c>
      <c r="C8" s="9" t="s">
        <v>122</v>
      </c>
      <c r="D8" s="30" t="s">
        <v>147</v>
      </c>
      <c r="E8" s="30" t="s">
        <v>148</v>
      </c>
      <c r="F8" s="9" t="s">
        <v>125</v>
      </c>
      <c r="G8" s="30" t="s">
        <v>149</v>
      </c>
      <c r="H8" s="9" t="s">
        <v>127</v>
      </c>
      <c r="I8" s="12">
        <v>5</v>
      </c>
      <c r="J8" s="12">
        <v>2</v>
      </c>
      <c r="K8" s="12">
        <v>1.8</v>
      </c>
      <c r="L8" s="12">
        <v>1</v>
      </c>
      <c r="M8" s="12"/>
      <c r="N8" s="12">
        <v>2.8</v>
      </c>
      <c r="O8" s="13">
        <f>N8*45+M8*120+J8*83+L8*60+K8*25+I8*70</f>
        <v>747</v>
      </c>
      <c r="P8" s="14"/>
      <c r="IG8" s="16"/>
      <c r="IH8" s="16"/>
      <c r="II8" s="16"/>
    </row>
    <row r="9" spans="1:243" ht="36.75" customHeight="1">
      <c r="A9" s="17">
        <v>42318</v>
      </c>
      <c r="B9" s="18" t="s">
        <v>128</v>
      </c>
      <c r="C9" s="18" t="s">
        <v>129</v>
      </c>
      <c r="D9" s="31" t="s">
        <v>150</v>
      </c>
      <c r="E9" s="31" t="s">
        <v>151</v>
      </c>
      <c r="F9" s="31" t="s">
        <v>132</v>
      </c>
      <c r="G9" s="31" t="s">
        <v>152</v>
      </c>
      <c r="H9" s="18"/>
      <c r="I9" s="19">
        <v>5.5</v>
      </c>
      <c r="J9" s="19">
        <v>2</v>
      </c>
      <c r="K9" s="19">
        <v>1.8</v>
      </c>
      <c r="L9" s="19"/>
      <c r="M9" s="19"/>
      <c r="N9" s="19">
        <v>2.5</v>
      </c>
      <c r="O9" s="20">
        <f>N9*45+M9*120+J9*83+L9*60+K9*25+I9*70</f>
        <v>708.5</v>
      </c>
      <c r="P9" s="14"/>
      <c r="IG9" s="16"/>
      <c r="IH9" s="16"/>
      <c r="II9" s="16"/>
    </row>
    <row r="10" spans="1:243" ht="36.75" customHeight="1">
      <c r="A10" s="21">
        <v>42319</v>
      </c>
      <c r="B10" s="23" t="s">
        <v>134</v>
      </c>
      <c r="C10" s="23" t="s">
        <v>135</v>
      </c>
      <c r="D10" s="73" t="s">
        <v>153</v>
      </c>
      <c r="E10" s="74"/>
      <c r="F10" s="74"/>
      <c r="G10" s="75"/>
      <c r="H10" s="23"/>
      <c r="I10" s="24">
        <v>6</v>
      </c>
      <c r="J10" s="24">
        <v>1.8</v>
      </c>
      <c r="K10" s="24">
        <v>0.8</v>
      </c>
      <c r="L10" s="24"/>
      <c r="M10" s="24"/>
      <c r="N10" s="24">
        <v>2.5</v>
      </c>
      <c r="O10" s="25">
        <f>N10*45+M10*100+J10*83+L10*60+K10*25+I10*70</f>
        <v>701.9</v>
      </c>
      <c r="P10" s="14"/>
      <c r="IG10" s="16"/>
      <c r="IH10" s="16"/>
      <c r="II10" s="16"/>
    </row>
    <row r="11" spans="1:243" ht="36.75" customHeight="1">
      <c r="A11" s="17">
        <v>42320</v>
      </c>
      <c r="B11" s="18" t="s">
        <v>137</v>
      </c>
      <c r="C11" s="18" t="s">
        <v>154</v>
      </c>
      <c r="D11" s="31" t="s">
        <v>155</v>
      </c>
      <c r="E11" s="31" t="s">
        <v>156</v>
      </c>
      <c r="F11" s="31" t="s">
        <v>132</v>
      </c>
      <c r="G11" s="31" t="s">
        <v>157</v>
      </c>
      <c r="H11" s="18" t="s">
        <v>127</v>
      </c>
      <c r="I11" s="19">
        <v>5</v>
      </c>
      <c r="J11" s="19">
        <v>1.6</v>
      </c>
      <c r="K11" s="19">
        <v>1.2</v>
      </c>
      <c r="L11" s="19">
        <v>1</v>
      </c>
      <c r="M11" s="19"/>
      <c r="N11" s="19">
        <v>2.8</v>
      </c>
      <c r="O11" s="20">
        <f>N11*45+M11*120+J11*83+L11*60+K11*25+I11*70</f>
        <v>698.8</v>
      </c>
      <c r="P11" s="14"/>
      <c r="IG11" s="16"/>
      <c r="IH11" s="16"/>
      <c r="II11" s="16"/>
    </row>
    <row r="12" spans="1:243" ht="36.75" customHeight="1" thickBot="1">
      <c r="A12" s="32">
        <v>42321</v>
      </c>
      <c r="B12" s="33" t="s">
        <v>142</v>
      </c>
      <c r="C12" s="34" t="s">
        <v>158</v>
      </c>
      <c r="D12" s="33" t="s">
        <v>159</v>
      </c>
      <c r="E12" s="35" t="s">
        <v>160</v>
      </c>
      <c r="F12" s="33" t="s">
        <v>161</v>
      </c>
      <c r="G12" s="33" t="s">
        <v>162</v>
      </c>
      <c r="H12" s="33"/>
      <c r="I12" s="36">
        <v>5</v>
      </c>
      <c r="J12" s="36">
        <v>3</v>
      </c>
      <c r="K12" s="36">
        <v>1.2</v>
      </c>
      <c r="L12" s="36"/>
      <c r="M12" s="36"/>
      <c r="N12" s="36">
        <v>3</v>
      </c>
      <c r="O12" s="37">
        <f>N12*45+M12*120+J12*83+L12*60+K12*25+I12*70</f>
        <v>764</v>
      </c>
      <c r="P12" s="14"/>
      <c r="IG12" s="16"/>
      <c r="IH12" s="16"/>
      <c r="II12" s="16"/>
    </row>
    <row r="13" spans="1:243" ht="36.75" customHeight="1">
      <c r="A13" s="8">
        <v>42324</v>
      </c>
      <c r="B13" s="9" t="s">
        <v>163</v>
      </c>
      <c r="C13" s="9" t="s">
        <v>164</v>
      </c>
      <c r="D13" s="10" t="s">
        <v>165</v>
      </c>
      <c r="E13" s="10" t="s">
        <v>166</v>
      </c>
      <c r="F13" s="9" t="s">
        <v>125</v>
      </c>
      <c r="G13" s="11" t="s">
        <v>167</v>
      </c>
      <c r="H13" s="9" t="s">
        <v>127</v>
      </c>
      <c r="I13" s="12">
        <v>5.2</v>
      </c>
      <c r="J13" s="12">
        <v>2</v>
      </c>
      <c r="K13" s="12">
        <v>1.6</v>
      </c>
      <c r="L13" s="12">
        <v>1</v>
      </c>
      <c r="M13" s="12"/>
      <c r="N13" s="12">
        <v>2.5</v>
      </c>
      <c r="O13" s="13">
        <f>N13*45+M13*120+J13*83+L13*60+K13*25+I13*70</f>
        <v>742.5</v>
      </c>
      <c r="P13" s="14"/>
      <c r="IG13" s="16"/>
      <c r="IH13" s="16"/>
      <c r="II13" s="16"/>
    </row>
    <row r="14" spans="1:243" ht="36.75" customHeight="1">
      <c r="A14" s="17">
        <v>42325</v>
      </c>
      <c r="B14" s="18" t="s">
        <v>128</v>
      </c>
      <c r="C14" s="18" t="s">
        <v>129</v>
      </c>
      <c r="D14" s="18" t="s">
        <v>168</v>
      </c>
      <c r="E14" s="10" t="s">
        <v>169</v>
      </c>
      <c r="F14" s="18" t="s">
        <v>132</v>
      </c>
      <c r="G14" s="18" t="s">
        <v>170</v>
      </c>
      <c r="H14" s="18"/>
      <c r="I14" s="19">
        <v>5</v>
      </c>
      <c r="J14" s="19">
        <v>2.5</v>
      </c>
      <c r="K14" s="19">
        <v>1.8</v>
      </c>
      <c r="L14" s="19"/>
      <c r="M14" s="19"/>
      <c r="N14" s="19">
        <v>2.5</v>
      </c>
      <c r="O14" s="20">
        <f>N14*45+M14*120+J14*83+L14*60+K14*25+I14*70</f>
        <v>715</v>
      </c>
      <c r="IG14" s="16"/>
      <c r="IH14" s="16"/>
      <c r="II14" s="16"/>
    </row>
    <row r="15" spans="1:243" ht="36.75" customHeight="1">
      <c r="A15" s="21">
        <v>42326</v>
      </c>
      <c r="B15" s="22" t="s">
        <v>134</v>
      </c>
      <c r="C15" s="23" t="s">
        <v>135</v>
      </c>
      <c r="D15" s="73" t="s">
        <v>171</v>
      </c>
      <c r="E15" s="74"/>
      <c r="F15" s="74"/>
      <c r="G15" s="75"/>
      <c r="H15" s="23"/>
      <c r="I15" s="24">
        <v>5</v>
      </c>
      <c r="J15" s="24">
        <v>2</v>
      </c>
      <c r="K15" s="24">
        <v>0.8</v>
      </c>
      <c r="L15" s="24"/>
      <c r="M15" s="24">
        <v>1</v>
      </c>
      <c r="N15" s="24">
        <v>2.5</v>
      </c>
      <c r="O15" s="25">
        <f>N15*45+M15*100+J15*83+L15*60+K15*25+I15*70</f>
        <v>748.5</v>
      </c>
      <c r="IG15" s="16"/>
      <c r="IH15" s="16"/>
      <c r="II15" s="16"/>
    </row>
    <row r="16" spans="1:243" ht="36.75" customHeight="1">
      <c r="A16" s="17">
        <v>42327</v>
      </c>
      <c r="B16" s="18" t="s">
        <v>137</v>
      </c>
      <c r="C16" s="18" t="s">
        <v>172</v>
      </c>
      <c r="D16" s="18" t="s">
        <v>173</v>
      </c>
      <c r="E16" s="26" t="s">
        <v>174</v>
      </c>
      <c r="F16" s="18" t="s">
        <v>132</v>
      </c>
      <c r="G16" s="26" t="s">
        <v>175</v>
      </c>
      <c r="H16" s="18" t="s">
        <v>127</v>
      </c>
      <c r="I16" s="19">
        <v>5</v>
      </c>
      <c r="J16" s="19">
        <v>2.1</v>
      </c>
      <c r="K16" s="19">
        <v>1.5</v>
      </c>
      <c r="L16" s="19">
        <v>1</v>
      </c>
      <c r="M16" s="19"/>
      <c r="N16" s="19">
        <v>2.8</v>
      </c>
      <c r="O16" s="20">
        <f>N16*45+M16*120+J16*83+L16*60+K16*25+I16*70</f>
        <v>747.8</v>
      </c>
      <c r="P16" s="14"/>
      <c r="IG16" s="16"/>
      <c r="IH16" s="16"/>
      <c r="II16" s="16"/>
    </row>
    <row r="17" spans="1:243" ht="36.75" customHeight="1" thickBot="1">
      <c r="A17" s="17">
        <v>42328</v>
      </c>
      <c r="B17" s="26" t="s">
        <v>142</v>
      </c>
      <c r="C17" s="27" t="s">
        <v>143</v>
      </c>
      <c r="D17" s="26" t="s">
        <v>176</v>
      </c>
      <c r="E17" s="26" t="s">
        <v>177</v>
      </c>
      <c r="F17" s="18" t="s">
        <v>132</v>
      </c>
      <c r="G17" s="26" t="s">
        <v>178</v>
      </c>
      <c r="H17" s="27"/>
      <c r="I17" s="28">
        <v>5.2</v>
      </c>
      <c r="J17" s="28">
        <v>2.5</v>
      </c>
      <c r="K17" s="28">
        <v>1.2</v>
      </c>
      <c r="L17" s="28"/>
      <c r="M17" s="28"/>
      <c r="N17" s="28">
        <v>2.5</v>
      </c>
      <c r="O17" s="29">
        <f>N17*45+M17*120+J17*83+L17*60+K17*25+I17*70</f>
        <v>714</v>
      </c>
      <c r="P17" s="14"/>
      <c r="IG17" s="16"/>
      <c r="IH17" s="16"/>
      <c r="II17" s="16"/>
    </row>
    <row r="18" spans="1:243" ht="36.75" customHeight="1">
      <c r="A18" s="8">
        <v>42331</v>
      </c>
      <c r="B18" s="9" t="s">
        <v>121</v>
      </c>
      <c r="C18" s="9" t="s">
        <v>122</v>
      </c>
      <c r="D18" s="30" t="s">
        <v>179</v>
      </c>
      <c r="E18" s="30" t="s">
        <v>180</v>
      </c>
      <c r="F18" s="9" t="s">
        <v>125</v>
      </c>
      <c r="G18" s="30" t="s">
        <v>181</v>
      </c>
      <c r="H18" s="9" t="s">
        <v>127</v>
      </c>
      <c r="I18" s="12">
        <v>5</v>
      </c>
      <c r="J18" s="12">
        <v>2.5</v>
      </c>
      <c r="K18" s="12">
        <v>1.8</v>
      </c>
      <c r="L18" s="12">
        <v>1</v>
      </c>
      <c r="M18" s="12"/>
      <c r="N18" s="12">
        <v>2</v>
      </c>
      <c r="O18" s="13">
        <f>N18*45+M18*120+J18*83+L18*60+K18*25+I18*70</f>
        <v>752.5</v>
      </c>
      <c r="P18" s="14"/>
      <c r="IG18" s="16"/>
      <c r="IH18" s="16"/>
      <c r="II18" s="16"/>
    </row>
    <row r="19" spans="1:243" ht="36.75" customHeight="1">
      <c r="A19" s="17">
        <v>42332</v>
      </c>
      <c r="B19" s="18" t="s">
        <v>128</v>
      </c>
      <c r="C19" s="18" t="s">
        <v>129</v>
      </c>
      <c r="D19" s="31" t="s">
        <v>182</v>
      </c>
      <c r="E19" s="31" t="s">
        <v>183</v>
      </c>
      <c r="F19" s="31" t="s">
        <v>132</v>
      </c>
      <c r="G19" s="31" t="s">
        <v>184</v>
      </c>
      <c r="H19" s="18"/>
      <c r="I19" s="19">
        <v>4.5</v>
      </c>
      <c r="J19" s="19">
        <v>2.5</v>
      </c>
      <c r="K19" s="19">
        <v>1.6</v>
      </c>
      <c r="L19" s="19"/>
      <c r="M19" s="19"/>
      <c r="N19" s="19">
        <v>2.5</v>
      </c>
      <c r="O19" s="20">
        <f>N19*45+M19*120+J19*83+L19*60+K19*25+I19*70</f>
        <v>675</v>
      </c>
      <c r="P19" s="14"/>
      <c r="IG19" s="16"/>
      <c r="IH19" s="16"/>
      <c r="II19" s="16"/>
    </row>
    <row r="20" spans="1:243" ht="36.75" customHeight="1">
      <c r="A20" s="21">
        <v>42333</v>
      </c>
      <c r="B20" s="23" t="s">
        <v>134</v>
      </c>
      <c r="C20" s="23" t="s">
        <v>135</v>
      </c>
      <c r="D20" s="73" t="s">
        <v>185</v>
      </c>
      <c r="E20" s="74"/>
      <c r="F20" s="74"/>
      <c r="G20" s="75"/>
      <c r="H20" s="23"/>
      <c r="I20" s="24">
        <v>5.5</v>
      </c>
      <c r="J20" s="24">
        <v>2</v>
      </c>
      <c r="K20" s="24">
        <v>0.8</v>
      </c>
      <c r="L20" s="24"/>
      <c r="M20" s="24"/>
      <c r="N20" s="24">
        <v>2.8</v>
      </c>
      <c r="O20" s="25">
        <f>N20*45+M20*100+J20*83+L20*60+K20*25+I20*70</f>
        <v>697</v>
      </c>
      <c r="P20" s="14"/>
      <c r="IG20" s="16"/>
      <c r="IH20" s="16"/>
      <c r="II20" s="16"/>
    </row>
    <row r="21" spans="1:243" ht="36.75" customHeight="1">
      <c r="A21" s="17">
        <v>42334</v>
      </c>
      <c r="B21" s="18" t="s">
        <v>137</v>
      </c>
      <c r="C21" s="18" t="s">
        <v>186</v>
      </c>
      <c r="D21" s="31" t="s">
        <v>187</v>
      </c>
      <c r="E21" s="31" t="s">
        <v>188</v>
      </c>
      <c r="F21" s="31" t="s">
        <v>132</v>
      </c>
      <c r="G21" s="31" t="s">
        <v>189</v>
      </c>
      <c r="H21" s="18" t="s">
        <v>127</v>
      </c>
      <c r="I21" s="19">
        <v>5.5</v>
      </c>
      <c r="J21" s="19">
        <v>1.6</v>
      </c>
      <c r="K21" s="19">
        <v>2.2</v>
      </c>
      <c r="L21" s="19">
        <v>1</v>
      </c>
      <c r="M21" s="19"/>
      <c r="N21" s="19">
        <v>1.8</v>
      </c>
      <c r="O21" s="20">
        <f>N21*45+M21*120+J21*83+L21*60+K21*25+I21*70</f>
        <v>713.8</v>
      </c>
      <c r="P21" s="14"/>
      <c r="IG21" s="16"/>
      <c r="IH21" s="16"/>
      <c r="II21" s="16"/>
    </row>
    <row r="22" spans="1:243" ht="36.75" customHeight="1" thickBot="1">
      <c r="A22" s="32">
        <v>42335</v>
      </c>
      <c r="B22" s="33" t="s">
        <v>142</v>
      </c>
      <c r="C22" s="34" t="s">
        <v>190</v>
      </c>
      <c r="D22" s="33" t="s">
        <v>191</v>
      </c>
      <c r="E22" s="35" t="s">
        <v>192</v>
      </c>
      <c r="F22" s="33" t="s">
        <v>132</v>
      </c>
      <c r="G22" s="33" t="s">
        <v>193</v>
      </c>
      <c r="H22" s="33"/>
      <c r="I22" s="36">
        <v>5</v>
      </c>
      <c r="J22" s="36">
        <v>2</v>
      </c>
      <c r="K22" s="36">
        <v>1.5</v>
      </c>
      <c r="L22" s="36"/>
      <c r="M22" s="36"/>
      <c r="N22" s="36">
        <v>3</v>
      </c>
      <c r="O22" s="37">
        <f>N22*45+M22*120+J22*83+L22*60+K22*25+I22*70</f>
        <v>688.5</v>
      </c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6.75" customHeight="1">
      <c r="A23" s="8">
        <v>42338</v>
      </c>
      <c r="B23" s="9" t="s">
        <v>121</v>
      </c>
      <c r="C23" s="9" t="s">
        <v>122</v>
      </c>
      <c r="D23" s="30" t="s">
        <v>194</v>
      </c>
      <c r="E23" s="30" t="s">
        <v>195</v>
      </c>
      <c r="F23" s="9" t="s">
        <v>125</v>
      </c>
      <c r="G23" s="30" t="s">
        <v>196</v>
      </c>
      <c r="H23" s="9"/>
      <c r="I23" s="12">
        <v>5.5</v>
      </c>
      <c r="J23" s="12">
        <v>2.2</v>
      </c>
      <c r="K23" s="12">
        <v>1.6</v>
      </c>
      <c r="L23" s="12"/>
      <c r="M23" s="12"/>
      <c r="N23" s="12">
        <v>2.5</v>
      </c>
      <c r="O23" s="13">
        <f>N23*45+M23*120+J23*83+L23*60+K23*25+I23*70</f>
        <v>720.1</v>
      </c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15" s="39" customFormat="1" ht="21" customHeight="1">
      <c r="A24" s="64" t="s">
        <v>197</v>
      </c>
      <c r="B24" s="65"/>
      <c r="C24" s="66" t="s">
        <v>198</v>
      </c>
      <c r="D24" s="66"/>
      <c r="E24" s="18" t="s">
        <v>199</v>
      </c>
      <c r="F24" s="38" t="s">
        <v>200</v>
      </c>
      <c r="G24" s="18" t="s">
        <v>201</v>
      </c>
      <c r="H24" s="66" t="s">
        <v>202</v>
      </c>
      <c r="I24" s="66"/>
      <c r="J24" s="66" t="s">
        <v>203</v>
      </c>
      <c r="K24" s="66"/>
      <c r="L24" s="66"/>
      <c r="M24" s="66" t="s">
        <v>204</v>
      </c>
      <c r="N24" s="66"/>
      <c r="O24" s="67"/>
    </row>
    <row r="25" spans="1:15" s="39" customFormat="1" ht="18.75" customHeight="1">
      <c r="A25" s="64" t="s">
        <v>205</v>
      </c>
      <c r="B25" s="65"/>
      <c r="C25" s="66">
        <v>670</v>
      </c>
      <c r="D25" s="66" t="s">
        <v>206</v>
      </c>
      <c r="E25" s="18">
        <v>4.5</v>
      </c>
      <c r="F25" s="40">
        <v>2</v>
      </c>
      <c r="G25" s="18">
        <v>1.5</v>
      </c>
      <c r="H25" s="66" t="s">
        <v>100</v>
      </c>
      <c r="I25" s="66"/>
      <c r="J25" s="66" t="s">
        <v>207</v>
      </c>
      <c r="K25" s="66"/>
      <c r="L25" s="66"/>
      <c r="M25" s="66">
        <v>2</v>
      </c>
      <c r="N25" s="66"/>
      <c r="O25" s="67"/>
    </row>
    <row r="26" spans="1:15" s="39" customFormat="1" ht="18.75" customHeight="1" thickBot="1">
      <c r="A26" s="68" t="s">
        <v>208</v>
      </c>
      <c r="B26" s="69"/>
      <c r="C26" s="70">
        <v>770</v>
      </c>
      <c r="D26" s="70" t="s">
        <v>206</v>
      </c>
      <c r="E26" s="27">
        <v>5</v>
      </c>
      <c r="F26" s="41">
        <v>2</v>
      </c>
      <c r="G26" s="27">
        <v>2</v>
      </c>
      <c r="H26" s="70" t="s">
        <v>100</v>
      </c>
      <c r="I26" s="70"/>
      <c r="J26" s="70" t="s">
        <v>207</v>
      </c>
      <c r="K26" s="70"/>
      <c r="L26" s="70"/>
      <c r="M26" s="70">
        <v>2.5</v>
      </c>
      <c r="N26" s="70"/>
      <c r="O26" s="71"/>
    </row>
    <row r="27" spans="1:16" s="48" customFormat="1" ht="15.75" customHeight="1">
      <c r="A27" s="42" t="s">
        <v>209</v>
      </c>
      <c r="B27" s="43"/>
      <c r="C27" s="44"/>
      <c r="D27" s="45"/>
      <c r="E27" s="45"/>
      <c r="F27" s="46"/>
      <c r="G27" s="44"/>
      <c r="H27" s="44"/>
      <c r="I27" s="45"/>
      <c r="J27" s="43"/>
      <c r="K27" s="43"/>
      <c r="L27" s="43"/>
      <c r="M27" s="43"/>
      <c r="N27" s="43"/>
      <c r="O27" s="47"/>
      <c r="P27" s="45"/>
    </row>
    <row r="28" spans="1:15" s="45" customFormat="1" ht="15.75" customHeight="1">
      <c r="A28" s="49" t="s">
        <v>210</v>
      </c>
      <c r="C28" s="44"/>
      <c r="F28" s="46"/>
      <c r="G28" s="44"/>
      <c r="H28" s="44"/>
      <c r="O28" s="50"/>
    </row>
    <row r="29" spans="1:243" ht="15" customHeight="1">
      <c r="A29" s="51"/>
      <c r="B29" s="52"/>
      <c r="C29" s="53"/>
      <c r="D29" s="53"/>
      <c r="E29" s="53"/>
      <c r="F29" s="53"/>
      <c r="G29" s="53"/>
      <c r="H29" s="53"/>
      <c r="I29" s="54"/>
      <c r="J29" s="54"/>
      <c r="K29" s="54"/>
      <c r="L29" s="54"/>
      <c r="M29" s="54"/>
      <c r="N29" s="54"/>
      <c r="O29" s="54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15" ht="17.25" customHeight="1">
      <c r="A30" s="55"/>
      <c r="B30" s="56"/>
      <c r="C30" s="56"/>
      <c r="D30" s="56"/>
      <c r="E30" s="56"/>
      <c r="F30" s="57"/>
      <c r="G30" s="56"/>
      <c r="H30" s="58"/>
      <c r="I30" s="59"/>
      <c r="J30" s="59"/>
      <c r="K30" s="59"/>
      <c r="L30" s="59"/>
      <c r="M30" s="59"/>
      <c r="N30" s="56"/>
      <c r="O30" s="56"/>
    </row>
    <row r="31" spans="1:15" ht="17.25" customHeight="1">
      <c r="A31" s="55"/>
      <c r="B31" s="56"/>
      <c r="C31" s="56"/>
      <c r="D31" s="56"/>
      <c r="E31" s="56"/>
      <c r="F31" s="57"/>
      <c r="G31" s="56"/>
      <c r="H31" s="58"/>
      <c r="I31" s="59"/>
      <c r="J31" s="59"/>
      <c r="K31" s="59"/>
      <c r="L31" s="59"/>
      <c r="M31" s="59"/>
      <c r="N31" s="56"/>
      <c r="O31" s="56"/>
    </row>
    <row r="32" spans="1:15" ht="17.25" customHeight="1">
      <c r="A32" s="55"/>
      <c r="B32" s="56"/>
      <c r="C32" s="56"/>
      <c r="D32" s="56"/>
      <c r="E32" s="58"/>
      <c r="F32" s="57"/>
      <c r="G32" s="56"/>
      <c r="H32" s="58"/>
      <c r="I32" s="59"/>
      <c r="J32" s="59"/>
      <c r="K32" s="59"/>
      <c r="L32" s="59"/>
      <c r="M32" s="59"/>
      <c r="N32" s="56"/>
      <c r="O32" s="56"/>
    </row>
    <row r="33" spans="1:15" ht="17.25" customHeight="1">
      <c r="A33" s="55"/>
      <c r="B33" s="56"/>
      <c r="C33" s="56"/>
      <c r="D33" s="56"/>
      <c r="E33" s="58"/>
      <c r="F33" s="57"/>
      <c r="G33" s="56"/>
      <c r="H33" s="58"/>
      <c r="I33" s="59"/>
      <c r="J33" s="59"/>
      <c r="K33" s="59"/>
      <c r="L33" s="59"/>
      <c r="M33" s="59"/>
      <c r="N33" s="56"/>
      <c r="O33" s="56"/>
    </row>
    <row r="34" spans="1:13" ht="19.5">
      <c r="A34" s="60"/>
      <c r="B34" s="60"/>
      <c r="E34" s="61"/>
      <c r="I34" s="14"/>
      <c r="J34" s="14"/>
      <c r="K34" s="14"/>
      <c r="L34" s="14"/>
      <c r="M34" s="14"/>
    </row>
    <row r="35" spans="1:13" ht="19.5">
      <c r="A35" s="60"/>
      <c r="B35" s="60"/>
      <c r="E35" s="61"/>
      <c r="I35" s="14"/>
      <c r="J35" s="14"/>
      <c r="K35" s="14"/>
      <c r="L35" s="14"/>
      <c r="M35" s="14"/>
    </row>
    <row r="38" ht="19.5">
      <c r="E38" s="63"/>
    </row>
    <row r="47" spans="237:243" ht="19.5">
      <c r="IC47" s="16"/>
      <c r="ID47" s="16"/>
      <c r="IE47" s="16"/>
      <c r="IF47" s="16"/>
      <c r="IG47" s="16"/>
      <c r="IH47" s="16"/>
      <c r="II47" s="16"/>
    </row>
    <row r="48" spans="231:243" ht="19.5"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231:243" ht="19.5"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</row>
    <row r="50" spans="231:243" ht="19.5"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</row>
    <row r="51" spans="231:243" ht="19.5"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</row>
    <row r="52" spans="231:243" ht="19.5"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</row>
    <row r="53" spans="231:243" ht="19.5"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</row>
    <row r="54" spans="231:243" ht="19.5"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</row>
    <row r="55" spans="231:243" ht="19.5"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</row>
    <row r="56" spans="231:243" ht="19.5"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</row>
    <row r="57" spans="231:243" ht="19.5"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</row>
    <row r="58" spans="231:243" ht="19.5"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</row>
    <row r="59" spans="231:243" ht="19.5"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</row>
    <row r="60" spans="237:243" ht="19.5">
      <c r="IC60" s="16"/>
      <c r="ID60" s="16"/>
      <c r="IE60" s="16"/>
      <c r="IF60" s="16"/>
      <c r="IG60" s="16"/>
      <c r="IH60" s="16"/>
      <c r="II60" s="16"/>
    </row>
    <row r="61" spans="237:243" ht="19.5">
      <c r="IC61" s="16"/>
      <c r="ID61" s="16"/>
      <c r="IE61" s="16"/>
      <c r="IF61" s="16"/>
      <c r="IG61" s="16"/>
      <c r="IH61" s="16"/>
      <c r="II61" s="16"/>
    </row>
    <row r="62" spans="237:243" ht="19.5">
      <c r="IC62" s="16"/>
      <c r="ID62" s="16"/>
      <c r="IE62" s="16"/>
      <c r="IF62" s="16"/>
      <c r="IG62" s="16"/>
      <c r="IH62" s="16"/>
      <c r="II62" s="16"/>
    </row>
  </sheetData>
  <sheetProtection/>
  <mergeCells count="20">
    <mergeCell ref="A1:O1"/>
    <mergeCell ref="D5:G5"/>
    <mergeCell ref="D10:G10"/>
    <mergeCell ref="D15:G15"/>
    <mergeCell ref="D20:G20"/>
    <mergeCell ref="A24:B24"/>
    <mergeCell ref="C24:D24"/>
    <mergeCell ref="H24:I24"/>
    <mergeCell ref="J24:L24"/>
    <mergeCell ref="M24:O24"/>
    <mergeCell ref="A25:B25"/>
    <mergeCell ref="C25:D25"/>
    <mergeCell ref="H25:I25"/>
    <mergeCell ref="J25:L25"/>
    <mergeCell ref="M25:O25"/>
    <mergeCell ref="A26:B26"/>
    <mergeCell ref="C26:D26"/>
    <mergeCell ref="H26:I26"/>
    <mergeCell ref="J26:L26"/>
    <mergeCell ref="M26:O26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8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2015-11-03T05:08:01Z</dcterms:created>
  <dcterms:modified xsi:type="dcterms:W3CDTF">2015-12-01T06:11:59Z</dcterms:modified>
  <cp:category/>
  <cp:version/>
  <cp:contentType/>
  <cp:contentStatus/>
</cp:coreProperties>
</file>